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P:\LLDC\Open\Elections\Returns\2024\20241105\"/>
    </mc:Choice>
  </mc:AlternateContent>
  <xr:revisionPtr revIDLastSave="0" documentId="8_{CDF3E576-9FEC-4169-9741-B89054C1A82F}" xr6:coauthVersionLast="47" xr6:coauthVersionMax="47" xr10:uidLastSave="{00000000-0000-0000-0000-000000000000}"/>
  <bookViews>
    <workbookView xWindow="1860" yWindow="1860" windowWidth="20640" windowHeight="13515" xr2:uid="{60AF0082-3983-4C19-A8CC-C6E73C0496F3}"/>
  </bookViews>
  <sheets>
    <sheet name="Final" sheetId="22" r:id="rId1"/>
  </sheets>
  <definedNames>
    <definedName name="_xlnm.Print_Titles" localSheetId="0">Final!$1:$2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22" l="1"/>
  <c r="F3" i="22"/>
  <c r="F4" i="22"/>
  <c r="F5" i="22"/>
  <c r="F6" i="22"/>
  <c r="F7" i="22"/>
  <c r="F8" i="22"/>
  <c r="F9" i="22"/>
  <c r="F10" i="22"/>
  <c r="F11" i="22"/>
  <c r="F12" i="22"/>
  <c r="F13" i="22"/>
  <c r="F14" i="22"/>
  <c r="F15" i="22"/>
  <c r="F16" i="22"/>
  <c r="F17" i="22"/>
  <c r="F18" i="22"/>
  <c r="F19" i="22"/>
  <c r="F20" i="22"/>
  <c r="F21" i="22"/>
  <c r="F22" i="22"/>
  <c r="F23" i="22"/>
  <c r="F24" i="22"/>
  <c r="F25" i="22"/>
  <c r="F26" i="22"/>
  <c r="F27" i="22"/>
  <c r="F28" i="22"/>
  <c r="F29" i="22"/>
  <c r="F30" i="22"/>
  <c r="F31" i="22"/>
  <c r="F32" i="22"/>
  <c r="F33" i="22"/>
  <c r="F34" i="22"/>
  <c r="F35" i="22"/>
  <c r="F36" i="22"/>
  <c r="F39" i="22"/>
  <c r="E37" i="22"/>
  <c r="E41" i="22" s="1"/>
  <c r="D37" i="22"/>
  <c r="D41" i="22" s="1"/>
  <c r="C37" i="22"/>
  <c r="C41" i="22" s="1"/>
  <c r="F41" i="2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37A2C65-E784-4F3D-B0F1-55174DA03612}" keepAlive="1" name="Query - Referendum 20241119" description="Connection to the 'Referendum 20241119' query in the workbook." type="5" refreshedVersion="0" background="1">
    <dbPr connection="Provider=Microsoft.Mashup.OleDb.1;Data Source=$Workbook$;Location=&quot;Referendum 20241119&quot;;Extended Properties=&quot;&quot;" command="SELECT * FROM [Referendum 20241119]"/>
  </connection>
</connections>
</file>

<file path=xl/sharedStrings.xml><?xml version="1.0" encoding="utf-8"?>
<sst xmlns="http://schemas.openxmlformats.org/spreadsheetml/2006/main" count="81" uniqueCount="46">
  <si>
    <t/>
  </si>
  <si>
    <t>YES</t>
  </si>
  <si>
    <t>NO</t>
  </si>
  <si>
    <t>BLANK</t>
  </si>
  <si>
    <t>SOM</t>
  </si>
  <si>
    <t>ANSON</t>
  </si>
  <si>
    <t>ATHENS</t>
  </si>
  <si>
    <t>BRIGHTON PLT</t>
  </si>
  <si>
    <t>CAMBRIDGE</t>
  </si>
  <si>
    <t>CANAAN</t>
  </si>
  <si>
    <t>CARATUNK</t>
  </si>
  <si>
    <t>CORNVILLE</t>
  </si>
  <si>
    <t>DENNISTOWN PLT</t>
  </si>
  <si>
    <t>DETROIT</t>
  </si>
  <si>
    <t>EMBDEN</t>
  </si>
  <si>
    <t>FAIRFIELD</t>
  </si>
  <si>
    <t>HARMONY</t>
  </si>
  <si>
    <t>HARTLAND</t>
  </si>
  <si>
    <t>MADISON</t>
  </si>
  <si>
    <t>MERCER</t>
  </si>
  <si>
    <t>MOOSE RIVER</t>
  </si>
  <si>
    <t>NORRIDGEWOCK</t>
  </si>
  <si>
    <t>PALMYRA</t>
  </si>
  <si>
    <t>PITTSFIELD</t>
  </si>
  <si>
    <t>PLEASANT RIDGE PLT</t>
  </si>
  <si>
    <t>RIPLEY</t>
  </si>
  <si>
    <t>ROCKWOOD STRIP TWP</t>
  </si>
  <si>
    <t>SAINT ALBANS</t>
  </si>
  <si>
    <t>SKOWHEGAN</t>
  </si>
  <si>
    <t>SMITHFIELD</t>
  </si>
  <si>
    <t>STARKS</t>
  </si>
  <si>
    <t>WEST FORKS PLT</t>
  </si>
  <si>
    <t>Somerset Question 1</t>
  </si>
  <si>
    <t>CTY</t>
  </si>
  <si>
    <t>MUNICIPALITY</t>
  </si>
  <si>
    <t>TBC</t>
  </si>
  <si>
    <t>COUNTY TOTALS</t>
  </si>
  <si>
    <t>UOCAVA</t>
  </si>
  <si>
    <t>BINGHAM/TWPS</t>
  </si>
  <si>
    <t>HIGHLAND PLT/LEXINGTON TWP</t>
  </si>
  <si>
    <t>JACKMAN/TWPS</t>
  </si>
  <si>
    <t>MOSCOW/TWPS</t>
  </si>
  <si>
    <t>NEW PORTLAND/TWPS</t>
  </si>
  <si>
    <t>SOLON/CONCORD TWP</t>
  </si>
  <si>
    <t>THE FORKS PLT/MOXIE GORE TWP</t>
  </si>
  <si>
    <t>SOM Question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</si>
</sst>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Times New Roman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4CAC2-0748-4A6C-A0A9-3D8F53B2EF8C}">
  <sheetPr>
    <pageSetUpPr fitToPage="1"/>
  </sheetPr>
  <dimension ref="A1:G522"/>
  <sheetViews>
    <sheetView tabSelected="1" topLeftCell="A20" zoomScaleNormal="100" workbookViewId="0">
      <selection activeCell="B49" sqref="B49"/>
    </sheetView>
  </sheetViews>
  <sheetFormatPr defaultRowHeight="15.75" x14ac:dyDescent="0.25"/>
  <cols>
    <col min="1" max="1" width="5.375" style="2" customWidth="1"/>
    <col min="2" max="2" width="41.375" style="2" customWidth="1"/>
    <col min="3" max="5" width="7.875" style="2" customWidth="1"/>
    <col min="6" max="6" width="10.125" style="2" bestFit="1" customWidth="1"/>
    <col min="7" max="16384" width="9" style="2"/>
  </cols>
  <sheetData>
    <row r="1" spans="1:6" ht="16.5" thickBot="1" x14ac:dyDescent="0.3">
      <c r="A1" s="1" t="s">
        <v>0</v>
      </c>
      <c r="B1" s="1" t="s">
        <v>0</v>
      </c>
      <c r="C1" s="8" t="s">
        <v>32</v>
      </c>
      <c r="D1" s="9"/>
      <c r="E1" s="10"/>
      <c r="F1" s="7" t="s">
        <v>35</v>
      </c>
    </row>
    <row r="2" spans="1:6" ht="16.5" thickBot="1" x14ac:dyDescent="0.3">
      <c r="A2" s="3" t="s">
        <v>33</v>
      </c>
      <c r="B2" s="1" t="s">
        <v>34</v>
      </c>
      <c r="C2" s="5" t="s">
        <v>1</v>
      </c>
      <c r="D2" s="6" t="s">
        <v>2</v>
      </c>
      <c r="E2" s="7" t="s">
        <v>3</v>
      </c>
      <c r="F2" s="4"/>
    </row>
    <row r="3" spans="1:6" x14ac:dyDescent="0.25">
      <c r="A3" s="2" t="s">
        <v>4</v>
      </c>
      <c r="B3" s="2" t="s">
        <v>5</v>
      </c>
      <c r="C3" s="2">
        <v>531</v>
      </c>
      <c r="D3" s="2">
        <v>683</v>
      </c>
      <c r="E3" s="2">
        <v>103</v>
      </c>
      <c r="F3" s="2">
        <f t="shared" ref="F3:F36" si="0">SUM(C3:E3)</f>
        <v>1317</v>
      </c>
    </row>
    <row r="4" spans="1:6" x14ac:dyDescent="0.25">
      <c r="A4" s="2" t="s">
        <v>4</v>
      </c>
      <c r="B4" s="2" t="s">
        <v>6</v>
      </c>
      <c r="C4" s="2">
        <v>188</v>
      </c>
      <c r="D4" s="2">
        <v>326</v>
      </c>
      <c r="E4" s="2">
        <v>30</v>
      </c>
      <c r="F4" s="2">
        <f t="shared" si="0"/>
        <v>544</v>
      </c>
    </row>
    <row r="5" spans="1:6" x14ac:dyDescent="0.25">
      <c r="A5" s="2" t="s">
        <v>4</v>
      </c>
      <c r="B5" s="2" t="s">
        <v>38</v>
      </c>
      <c r="C5" s="2">
        <v>266</v>
      </c>
      <c r="D5" s="2">
        <v>265</v>
      </c>
      <c r="E5" s="2">
        <v>41</v>
      </c>
      <c r="F5" s="2">
        <f t="shared" si="0"/>
        <v>572</v>
      </c>
    </row>
    <row r="6" spans="1:6" x14ac:dyDescent="0.25">
      <c r="A6" s="2" t="s">
        <v>4</v>
      </c>
      <c r="B6" s="2" t="s">
        <v>7</v>
      </c>
      <c r="C6" s="2">
        <v>16</v>
      </c>
      <c r="D6" s="2">
        <v>26</v>
      </c>
      <c r="E6" s="2">
        <v>3</v>
      </c>
      <c r="F6" s="2">
        <f t="shared" si="0"/>
        <v>45</v>
      </c>
    </row>
    <row r="7" spans="1:6" x14ac:dyDescent="0.25">
      <c r="A7" s="2" t="s">
        <v>4</v>
      </c>
      <c r="B7" s="2" t="s">
        <v>8</v>
      </c>
      <c r="C7" s="2">
        <v>98</v>
      </c>
      <c r="D7" s="2">
        <v>136</v>
      </c>
      <c r="E7" s="2">
        <v>18</v>
      </c>
      <c r="F7" s="2">
        <f t="shared" si="0"/>
        <v>252</v>
      </c>
    </row>
    <row r="8" spans="1:6" x14ac:dyDescent="0.25">
      <c r="A8" s="2" t="s">
        <v>4</v>
      </c>
      <c r="B8" s="2" t="s">
        <v>9</v>
      </c>
      <c r="C8" s="2">
        <v>537</v>
      </c>
      <c r="D8" s="2">
        <v>610</v>
      </c>
      <c r="E8" s="2">
        <v>87</v>
      </c>
      <c r="F8" s="2">
        <f t="shared" si="0"/>
        <v>1234</v>
      </c>
    </row>
    <row r="9" spans="1:6" x14ac:dyDescent="0.25">
      <c r="A9" s="2" t="s">
        <v>4</v>
      </c>
      <c r="B9" s="2" t="s">
        <v>10</v>
      </c>
      <c r="C9" s="2">
        <v>33</v>
      </c>
      <c r="D9" s="2">
        <v>23</v>
      </c>
      <c r="E9" s="2">
        <v>5</v>
      </c>
      <c r="F9" s="2">
        <f t="shared" si="0"/>
        <v>61</v>
      </c>
    </row>
    <row r="10" spans="1:6" x14ac:dyDescent="0.25">
      <c r="A10" s="2" t="s">
        <v>4</v>
      </c>
      <c r="B10" s="2" t="s">
        <v>11</v>
      </c>
      <c r="C10" s="2">
        <v>355</v>
      </c>
      <c r="D10" s="2">
        <v>430</v>
      </c>
      <c r="E10" s="2">
        <v>56</v>
      </c>
      <c r="F10" s="2">
        <f t="shared" si="0"/>
        <v>841</v>
      </c>
    </row>
    <row r="11" spans="1:6" x14ac:dyDescent="0.25">
      <c r="A11" s="2" t="s">
        <v>4</v>
      </c>
      <c r="B11" s="2" t="s">
        <v>12</v>
      </c>
      <c r="C11" s="2">
        <v>7</v>
      </c>
      <c r="D11" s="2">
        <v>17</v>
      </c>
      <c r="E11" s="2">
        <v>3</v>
      </c>
      <c r="F11" s="2">
        <f t="shared" si="0"/>
        <v>27</v>
      </c>
    </row>
    <row r="12" spans="1:6" x14ac:dyDescent="0.25">
      <c r="A12" s="2" t="s">
        <v>4</v>
      </c>
      <c r="B12" s="2" t="s">
        <v>13</v>
      </c>
      <c r="C12" s="2">
        <v>202</v>
      </c>
      <c r="D12" s="2">
        <v>264</v>
      </c>
      <c r="E12" s="2">
        <v>35</v>
      </c>
      <c r="F12" s="2">
        <f t="shared" si="0"/>
        <v>501</v>
      </c>
    </row>
    <row r="13" spans="1:6" x14ac:dyDescent="0.25">
      <c r="A13" s="2" t="s">
        <v>4</v>
      </c>
      <c r="B13" s="2" t="s">
        <v>14</v>
      </c>
      <c r="C13" s="2">
        <v>306</v>
      </c>
      <c r="D13" s="2">
        <v>331</v>
      </c>
      <c r="E13" s="2">
        <v>31</v>
      </c>
      <c r="F13" s="2">
        <f t="shared" si="0"/>
        <v>668</v>
      </c>
    </row>
    <row r="14" spans="1:6" x14ac:dyDescent="0.25">
      <c r="A14" s="2" t="s">
        <v>4</v>
      </c>
      <c r="B14" s="2" t="s">
        <v>15</v>
      </c>
      <c r="C14" s="2">
        <v>1542</v>
      </c>
      <c r="D14" s="2">
        <v>1683</v>
      </c>
      <c r="E14" s="2">
        <v>247</v>
      </c>
      <c r="F14" s="2">
        <f t="shared" si="0"/>
        <v>3472</v>
      </c>
    </row>
    <row r="15" spans="1:6" x14ac:dyDescent="0.25">
      <c r="A15" s="2" t="s">
        <v>4</v>
      </c>
      <c r="B15" s="2" t="s">
        <v>16</v>
      </c>
      <c r="C15" s="2">
        <v>199</v>
      </c>
      <c r="D15" s="2">
        <v>258</v>
      </c>
      <c r="E15" s="2">
        <v>57</v>
      </c>
      <c r="F15" s="2">
        <f t="shared" si="0"/>
        <v>514</v>
      </c>
    </row>
    <row r="16" spans="1:6" x14ac:dyDescent="0.25">
      <c r="A16" s="2" t="s">
        <v>4</v>
      </c>
      <c r="B16" s="2" t="s">
        <v>17</v>
      </c>
      <c r="C16" s="2">
        <v>386</v>
      </c>
      <c r="D16" s="2">
        <v>535</v>
      </c>
      <c r="E16" s="2">
        <v>63</v>
      </c>
      <c r="F16" s="2">
        <f t="shared" si="0"/>
        <v>984</v>
      </c>
    </row>
    <row r="17" spans="1:6" x14ac:dyDescent="0.25">
      <c r="A17" s="2" t="s">
        <v>4</v>
      </c>
      <c r="B17" s="2" t="s">
        <v>39</v>
      </c>
      <c r="C17" s="2">
        <v>53</v>
      </c>
      <c r="D17" s="2">
        <v>55</v>
      </c>
      <c r="E17" s="2">
        <v>4</v>
      </c>
      <c r="F17" s="2">
        <f t="shared" si="0"/>
        <v>112</v>
      </c>
    </row>
    <row r="18" spans="1:6" x14ac:dyDescent="0.25">
      <c r="A18" s="2" t="s">
        <v>4</v>
      </c>
      <c r="B18" s="2" t="s">
        <v>40</v>
      </c>
      <c r="C18" s="2">
        <v>233</v>
      </c>
      <c r="D18" s="2">
        <v>276</v>
      </c>
      <c r="E18" s="2">
        <v>32</v>
      </c>
      <c r="F18" s="2">
        <f t="shared" si="0"/>
        <v>541</v>
      </c>
    </row>
    <row r="19" spans="1:6" x14ac:dyDescent="0.25">
      <c r="A19" s="2" t="s">
        <v>4</v>
      </c>
      <c r="B19" s="2" t="s">
        <v>18</v>
      </c>
      <c r="C19" s="2">
        <v>1150</v>
      </c>
      <c r="D19" s="2">
        <v>1152</v>
      </c>
      <c r="E19" s="2">
        <v>170</v>
      </c>
      <c r="F19" s="2">
        <f t="shared" si="0"/>
        <v>2472</v>
      </c>
    </row>
    <row r="20" spans="1:6" x14ac:dyDescent="0.25">
      <c r="A20" s="2" t="s">
        <v>4</v>
      </c>
      <c r="B20" s="2" t="s">
        <v>19</v>
      </c>
      <c r="C20" s="2">
        <v>231</v>
      </c>
      <c r="D20" s="2">
        <v>242</v>
      </c>
      <c r="E20" s="2">
        <v>31</v>
      </c>
      <c r="F20" s="2">
        <f t="shared" si="0"/>
        <v>504</v>
      </c>
    </row>
    <row r="21" spans="1:6" x14ac:dyDescent="0.25">
      <c r="A21" s="2" t="s">
        <v>4</v>
      </c>
      <c r="B21" s="2" t="s">
        <v>20</v>
      </c>
      <c r="C21" s="2">
        <v>51</v>
      </c>
      <c r="D21" s="2">
        <v>60</v>
      </c>
      <c r="E21" s="2">
        <v>15</v>
      </c>
      <c r="F21" s="2">
        <f t="shared" si="0"/>
        <v>126</v>
      </c>
    </row>
    <row r="22" spans="1:6" x14ac:dyDescent="0.25">
      <c r="A22" s="2" t="s">
        <v>4</v>
      </c>
      <c r="B22" s="2" t="s">
        <v>41</v>
      </c>
      <c r="C22" s="2">
        <v>112</v>
      </c>
      <c r="D22" s="2">
        <v>168</v>
      </c>
      <c r="E22" s="2">
        <v>14</v>
      </c>
      <c r="F22" s="2">
        <f t="shared" si="0"/>
        <v>294</v>
      </c>
    </row>
    <row r="23" spans="1:6" x14ac:dyDescent="0.25">
      <c r="A23" s="2" t="s">
        <v>4</v>
      </c>
      <c r="B23" s="2" t="s">
        <v>42</v>
      </c>
      <c r="C23" s="2">
        <v>267</v>
      </c>
      <c r="D23" s="2">
        <v>223</v>
      </c>
      <c r="E23" s="2">
        <v>60</v>
      </c>
      <c r="F23" s="2">
        <f t="shared" si="0"/>
        <v>550</v>
      </c>
    </row>
    <row r="24" spans="1:6" x14ac:dyDescent="0.25">
      <c r="A24" s="2" t="s">
        <v>4</v>
      </c>
      <c r="B24" s="2" t="s">
        <v>21</v>
      </c>
      <c r="C24" s="2">
        <v>867</v>
      </c>
      <c r="D24" s="2">
        <v>952</v>
      </c>
      <c r="E24" s="2">
        <v>123</v>
      </c>
      <c r="F24" s="2">
        <f t="shared" si="0"/>
        <v>1942</v>
      </c>
    </row>
    <row r="25" spans="1:6" x14ac:dyDescent="0.25">
      <c r="A25" s="2" t="s">
        <v>4</v>
      </c>
      <c r="B25" s="2" t="s">
        <v>22</v>
      </c>
      <c r="C25" s="2">
        <v>450</v>
      </c>
      <c r="D25" s="2">
        <v>664</v>
      </c>
      <c r="E25" s="2">
        <v>68</v>
      </c>
      <c r="F25" s="2">
        <f t="shared" si="0"/>
        <v>1182</v>
      </c>
    </row>
    <row r="26" spans="1:6" x14ac:dyDescent="0.25">
      <c r="A26" s="2" t="s">
        <v>4</v>
      </c>
      <c r="B26" s="2" t="s">
        <v>23</v>
      </c>
      <c r="C26" s="2">
        <v>1023</v>
      </c>
      <c r="D26" s="2">
        <v>909</v>
      </c>
      <c r="E26" s="2">
        <v>146</v>
      </c>
      <c r="F26" s="2">
        <f t="shared" si="0"/>
        <v>2078</v>
      </c>
    </row>
    <row r="27" spans="1:6" x14ac:dyDescent="0.25">
      <c r="A27" s="2" t="s">
        <v>4</v>
      </c>
      <c r="B27" s="2" t="s">
        <v>24</v>
      </c>
      <c r="C27" s="2">
        <v>25</v>
      </c>
      <c r="D27" s="2">
        <v>26</v>
      </c>
      <c r="E27" s="2">
        <v>0</v>
      </c>
      <c r="F27" s="2">
        <f t="shared" si="0"/>
        <v>51</v>
      </c>
    </row>
    <row r="28" spans="1:6" x14ac:dyDescent="0.25">
      <c r="A28" s="2" t="s">
        <v>4</v>
      </c>
      <c r="B28" s="2" t="s">
        <v>25</v>
      </c>
      <c r="C28" s="2">
        <v>138</v>
      </c>
      <c r="D28" s="2">
        <v>153</v>
      </c>
      <c r="E28" s="2">
        <v>26</v>
      </c>
      <c r="F28" s="2">
        <f t="shared" si="0"/>
        <v>317</v>
      </c>
    </row>
    <row r="29" spans="1:6" x14ac:dyDescent="0.25">
      <c r="A29" s="2" t="s">
        <v>4</v>
      </c>
      <c r="B29" s="2" t="s">
        <v>26</v>
      </c>
      <c r="C29" s="2">
        <v>105</v>
      </c>
      <c r="D29" s="2">
        <v>109</v>
      </c>
      <c r="E29" s="2">
        <v>17</v>
      </c>
      <c r="F29" s="2">
        <f t="shared" si="0"/>
        <v>231</v>
      </c>
    </row>
    <row r="30" spans="1:6" x14ac:dyDescent="0.25">
      <c r="A30" s="2" t="s">
        <v>4</v>
      </c>
      <c r="B30" s="2" t="s">
        <v>27</v>
      </c>
      <c r="C30" s="2">
        <v>552</v>
      </c>
      <c r="D30" s="2">
        <v>611</v>
      </c>
      <c r="E30" s="2">
        <v>65</v>
      </c>
      <c r="F30" s="2">
        <f t="shared" si="0"/>
        <v>1228</v>
      </c>
    </row>
    <row r="31" spans="1:6" x14ac:dyDescent="0.25">
      <c r="A31" s="2" t="s">
        <v>4</v>
      </c>
      <c r="B31" s="2" t="s">
        <v>28</v>
      </c>
      <c r="C31" s="2">
        <v>1967</v>
      </c>
      <c r="D31" s="2">
        <v>2104</v>
      </c>
      <c r="E31" s="2">
        <v>250</v>
      </c>
      <c r="F31" s="2">
        <f t="shared" si="0"/>
        <v>4321</v>
      </c>
    </row>
    <row r="32" spans="1:6" x14ac:dyDescent="0.25">
      <c r="A32" s="2" t="s">
        <v>4</v>
      </c>
      <c r="B32" s="2" t="s">
        <v>29</v>
      </c>
      <c r="C32" s="2">
        <v>295</v>
      </c>
      <c r="D32" s="2">
        <v>303</v>
      </c>
      <c r="E32" s="2">
        <v>38</v>
      </c>
      <c r="F32" s="2">
        <f t="shared" si="0"/>
        <v>636</v>
      </c>
    </row>
    <row r="33" spans="1:6" x14ac:dyDescent="0.25">
      <c r="A33" s="2" t="s">
        <v>4</v>
      </c>
      <c r="B33" s="2" t="s">
        <v>43</v>
      </c>
      <c r="C33" s="2">
        <v>245</v>
      </c>
      <c r="D33" s="2">
        <v>333</v>
      </c>
      <c r="E33" s="2">
        <v>53</v>
      </c>
      <c r="F33" s="2">
        <f t="shared" si="0"/>
        <v>631</v>
      </c>
    </row>
    <row r="34" spans="1:6" x14ac:dyDescent="0.25">
      <c r="A34" s="2" t="s">
        <v>4</v>
      </c>
      <c r="B34" s="2" t="s">
        <v>30</v>
      </c>
      <c r="C34" s="2">
        <v>176</v>
      </c>
      <c r="D34" s="2">
        <v>206</v>
      </c>
      <c r="E34" s="2">
        <v>31</v>
      </c>
      <c r="F34" s="2">
        <f t="shared" si="0"/>
        <v>413</v>
      </c>
    </row>
    <row r="35" spans="1:6" x14ac:dyDescent="0.25">
      <c r="A35" s="2" t="s">
        <v>4</v>
      </c>
      <c r="B35" s="2" t="s">
        <v>44</v>
      </c>
      <c r="C35" s="2">
        <v>27</v>
      </c>
      <c r="D35" s="2">
        <v>12</v>
      </c>
      <c r="E35" s="2">
        <v>1</v>
      </c>
      <c r="F35" s="2">
        <f t="shared" si="0"/>
        <v>40</v>
      </c>
    </row>
    <row r="36" spans="1:6" x14ac:dyDescent="0.25">
      <c r="A36" s="2" t="s">
        <v>4</v>
      </c>
      <c r="B36" s="2" t="s">
        <v>31</v>
      </c>
      <c r="C36" s="2">
        <v>20</v>
      </c>
      <c r="D36" s="2">
        <v>23</v>
      </c>
      <c r="E36" s="2">
        <v>7</v>
      </c>
      <c r="F36" s="2">
        <f t="shared" si="0"/>
        <v>50</v>
      </c>
    </row>
    <row r="37" spans="1:6" x14ac:dyDescent="0.25">
      <c r="A37" s="1" t="s">
        <v>4</v>
      </c>
      <c r="B37" s="1" t="s">
        <v>36</v>
      </c>
      <c r="C37" s="1">
        <f t="shared" ref="C37:E37" si="1">SUM(C3:C36)</f>
        <v>12653</v>
      </c>
      <c r="D37" s="1">
        <f t="shared" si="1"/>
        <v>14168</v>
      </c>
      <c r="E37" s="1">
        <f t="shared" si="1"/>
        <v>1930</v>
      </c>
      <c r="F37" s="1">
        <f>SUM(F3:F36)</f>
        <v>28751</v>
      </c>
    </row>
    <row r="39" spans="1:6" x14ac:dyDescent="0.25">
      <c r="B39" s="2" t="s">
        <v>37</v>
      </c>
      <c r="C39" s="2">
        <v>60</v>
      </c>
      <c r="D39" s="2">
        <v>32</v>
      </c>
      <c r="E39" s="2">
        <v>22</v>
      </c>
      <c r="F39" s="2">
        <f t="shared" ref="F39" si="2">SUM(C39:E39)</f>
        <v>114</v>
      </c>
    </row>
    <row r="41" spans="1:6" x14ac:dyDescent="0.25">
      <c r="B41" s="1" t="s">
        <v>45</v>
      </c>
      <c r="C41" s="1">
        <f>SUM(C37+C39)</f>
        <v>12713</v>
      </c>
      <c r="D41" s="1">
        <f>SUM(D37+D39)</f>
        <v>14200</v>
      </c>
      <c r="E41" s="1">
        <f>SUM(E37+E39)</f>
        <v>1952</v>
      </c>
      <c r="F41" s="1">
        <f>SUM(F37+F39)</f>
        <v>28865</v>
      </c>
    </row>
    <row r="522" spans="7:7" x14ac:dyDescent="0.25">
      <c r="G522" s="1"/>
    </row>
  </sheetData>
  <mergeCells count="1">
    <mergeCell ref="C1:E1"/>
  </mergeCells>
  <printOptions horizontalCentered="1" gridLines="1"/>
  <pageMargins left="0.2" right="0.2" top="0.75" bottom="0.3" header="0.3" footer="0"/>
  <pageSetup fitToHeight="0" orientation="portrait" r:id="rId1"/>
  <headerFooter>
    <oddHeader>&amp;C&amp;"Calibri,Bold"11/5/2024 Somerset County Referendum Election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F E E A A B Q S w M E F A A C A A g A U k Z 0 W X 0 U F W K l A A A A 9 w A A A B I A H A B D b 2 5 m a W c v U G F j a 2 F n Z S 5 4 b W w g o h g A K K A U A A A A A A A A A A A A A A A A A A A A A A A A A A A A h Y 9 B D o I w F E S v Q r q n L d U Y Q z 5 l 4 V Y S E 6 J x S 2 q F R v g Y W i x 3 c + G R v I I Y R d 2 5 n J k 3 y c z 9 e o N 0 a O r g o j t r W k x I R D k J N K r 2 Y L B M S O + O 4 Z K k E j a F O h W l D k Y Y b T x Y k 5 D K u X P M m P e e + h l t u 5 I J z i O 2 z 9 a 5 q n R T h A a t K 1 B p 8 m k d / r e I h N 1 r j B Q 0 E g s q 5 l x Q D m x y I T P 4 J c Q 4 + J n + m L D q a 9 d 3 W m o M t z m w S Q J 7 n 5 A P U E s D B B Q A A g A I A F J G d F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S R n R Z + 4 k p 6 k o B A A C G A w A A E w A c A E Z v c m 1 1 b G F z L 1 N l Y 3 R p b 2 4 x L m 0 g o h g A K K A U A A A A A A A A A A A A A A A A A A A A A A A A A A A A d Z L f a 8 I w E I D f C / 0 f Q n x R K M V k u s 1 J H 0 b t f s B w z P Z p 6 x i 1 P b W Q J i N J R X H + 7 4 s U G Q M v L 8 l 9 F y 7 5 L j F Q 2 l p J k n Y z m / q e 7 5 l N o a E i P b q A F W i Q V d s Q P u Q j x t i E k o g I s L 5 H 3 E h V q 0 t w J D b b c K b K t g F p + w + 1 g D B W 0 r r A 9 O n 7 X Q 6 i K 2 + + V k p U o P P k J Y m z 5 9 d 5 S t K n + 0 U y y 4 d u 8 B F J z h v z u d p C s w R N H k G C L k S + A N M K a / I L d w r t z t J B 8 D E D U T e 1 B R 3 R H x q Q W I m 2 k S b i P C C J L F V V y 3 X E + N i F b 6 2 y k N q 9 g O h v G c 6 V h M 9 B 0 L n 1 a L w p 5 N r 1 I d t / w 0 k 7 K 5 Z u U 6 Y L a V Z K N 1 3 5 U 9 L 0 u 0 Y E h w P t K H P H W 5 c h F n b 2 G J A z 5 w i / Q v g I 4 W O E X y P 8 B u G 3 C J 8 g n A 2 x B G b M M G W G O T N M m m H W D N N m m D f D x B l m z j F z j r 7 1 f / P j w P d q e f F v T X 8 B U E s B A i 0 A F A A C A A g A U k Z 0 W X 0 U F W K l A A A A 9 w A A A B I A A A A A A A A A A A A A A A A A A A A A A E N v b m Z p Z y 9 Q Y W N r Y W d l L n h t b F B L A Q I t A B Q A A g A I A F J G d F k P y u m r p A A A A O k A A A A T A A A A A A A A A A A A A A A A A P E A A A B b Q 2 9 u d G V u d F 9 U e X B l c 1 0 u e G 1 s U E s B A i 0 A F A A C A A g A U k Z 0 W f u J K e p K A Q A A h g M A A B M A A A A A A A A A A A A A A A A A 4 g E A A E Z v c m 1 1 b G F z L 1 N l Y 3 R p b 2 4 x L m 1 Q S w U G A A A A A A M A A w D C A A A A e Q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V B Y A A A A A A A A y F g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U m V m Z X J l b m R 1 b S U y M D I w M j Q x M T E 5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Y z I 4 Z W I x Z T k t M z M 0 M C 0 0 Y T c 5 L W I 1 Z m E t Y m I 3 Z D E x Z D M 3 O D F m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U 2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x M S 0 y M F Q x M z o 0 O D o y M S 4 4 N D U w M T M 3 W i I g L z 4 8 R W 5 0 c n k g V H l w Z T 0 i R m l s b E N v b H V t b l R 5 c G V z I i B W Y W x 1 Z T 0 i c 0 J n W U d C Z 1 l H Q m d Z R 0 J n W U d C Z 1 l H Q m d Z R 0 J n W U d C Z z 0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L C Z x d W 9 0 O 0 N v b H V t b j E z J n F 1 b 3 Q 7 L C Z x d W 9 0 O 0 N v b H V t b j E 0 J n F 1 b 3 Q 7 L C Z x d W 9 0 O 0 N v b H V t b j E 1 J n F 1 b 3 Q 7 L C Z x d W 9 0 O 0 N v b H V t b j E 2 J n F 1 b 3 Q 7 L C Z x d W 9 0 O 0 N v b H V t b j E 3 J n F 1 b 3 Q 7 L C Z x d W 9 0 O 0 N v b H V t b j E 4 J n F 1 b 3 Q 7 L C Z x d W 9 0 O 0 N v b H V t b j E 5 J n F 1 b 3 Q 7 L C Z x d W 9 0 O 0 N v b H V t b j I w J n F 1 b 3 Q 7 L C Z x d W 9 0 O 0 N v b H V t b j I x J n F 1 b 3 Q 7 L C Z x d W 9 0 O 0 N v b H V t b j I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J l Z m V y Z W 5 k d W 0 g M j A y N D E x M T k v Q X V 0 b 1 J l b W 9 2 Z W R D b 2 x 1 b W 5 z M S 5 7 Q 2 9 s d W 1 u M S w w f S Z x d W 9 0 O y w m c X V v d D t T Z W N 0 a W 9 u M S 9 S Z W Z l c m V u Z H V t I D I w M j Q x M T E 5 L 0 F 1 d G 9 S Z W 1 v d m V k Q 2 9 s d W 1 u c z E u e 0 N v b H V t b j I s M X 0 m c X V v d D s s J n F 1 b 3 Q 7 U 2 V j d G l v b j E v U m V m Z X J l b m R 1 b S A y M D I 0 M T E x O S 9 B d X R v U m V t b 3 Z l Z E N v b H V t b n M x L n t D b 2 x 1 b W 4 z L D J 9 J n F 1 b 3 Q 7 L C Z x d W 9 0 O 1 N l Y 3 R p b 2 4 x L 1 J l Z m V y Z W 5 k d W 0 g M j A y N D E x M T k v Q X V 0 b 1 J l b W 9 2 Z W R D b 2 x 1 b W 5 z M S 5 7 Q 2 9 s d W 1 u N C w z f S Z x d W 9 0 O y w m c X V v d D t T Z W N 0 a W 9 u M S 9 S Z W Z l c m V u Z H V t I D I w M j Q x M T E 5 L 0 F 1 d G 9 S Z W 1 v d m V k Q 2 9 s d W 1 u c z E u e 0 N v b H V t b j U s N H 0 m c X V v d D s s J n F 1 b 3 Q 7 U 2 V j d G l v b j E v U m V m Z X J l b m R 1 b S A y M D I 0 M T E x O S 9 B d X R v U m V t b 3 Z l Z E N v b H V t b n M x L n t D b 2 x 1 b W 4 2 L D V 9 J n F 1 b 3 Q 7 L C Z x d W 9 0 O 1 N l Y 3 R p b 2 4 x L 1 J l Z m V y Z W 5 k d W 0 g M j A y N D E x M T k v Q X V 0 b 1 J l b W 9 2 Z W R D b 2 x 1 b W 5 z M S 5 7 Q 2 9 s d W 1 u N y w 2 f S Z x d W 9 0 O y w m c X V v d D t T Z W N 0 a W 9 u M S 9 S Z W Z l c m V u Z H V t I D I w M j Q x M T E 5 L 0 F 1 d G 9 S Z W 1 v d m V k Q 2 9 s d W 1 u c z E u e 0 N v b H V t b j g s N 3 0 m c X V v d D s s J n F 1 b 3 Q 7 U 2 V j d G l v b j E v U m V m Z X J l b m R 1 b S A y M D I 0 M T E x O S 9 B d X R v U m V t b 3 Z l Z E N v b H V t b n M x L n t D b 2 x 1 b W 4 5 L D h 9 J n F 1 b 3 Q 7 L C Z x d W 9 0 O 1 N l Y 3 R p b 2 4 x L 1 J l Z m V y Z W 5 k d W 0 g M j A y N D E x M T k v Q X V 0 b 1 J l b W 9 2 Z W R D b 2 x 1 b W 5 z M S 5 7 Q 2 9 s d W 1 u M T A s O X 0 m c X V v d D s s J n F 1 b 3 Q 7 U 2 V j d G l v b j E v U m V m Z X J l b m R 1 b S A y M D I 0 M T E x O S 9 B d X R v U m V t b 3 Z l Z E N v b H V t b n M x L n t D b 2 x 1 b W 4 x M S w x M H 0 m c X V v d D s s J n F 1 b 3 Q 7 U 2 V j d G l v b j E v U m V m Z X J l b m R 1 b S A y M D I 0 M T E x O S 9 B d X R v U m V t b 3 Z l Z E N v b H V t b n M x L n t D b 2 x 1 b W 4 x M i w x M X 0 m c X V v d D s s J n F 1 b 3 Q 7 U 2 V j d G l v b j E v U m V m Z X J l b m R 1 b S A y M D I 0 M T E x O S 9 B d X R v U m V t b 3 Z l Z E N v b H V t b n M x L n t D b 2 x 1 b W 4 x M y w x M n 0 m c X V v d D s s J n F 1 b 3 Q 7 U 2 V j d G l v b j E v U m V m Z X J l b m R 1 b S A y M D I 0 M T E x O S 9 B d X R v U m V t b 3 Z l Z E N v b H V t b n M x L n t D b 2 x 1 b W 4 x N C w x M 3 0 m c X V v d D s s J n F 1 b 3 Q 7 U 2 V j d G l v b j E v U m V m Z X J l b m R 1 b S A y M D I 0 M T E x O S 9 B d X R v U m V t b 3 Z l Z E N v b H V t b n M x L n t D b 2 x 1 b W 4 x N S w x N H 0 m c X V v d D s s J n F 1 b 3 Q 7 U 2 V j d G l v b j E v U m V m Z X J l b m R 1 b S A y M D I 0 M T E x O S 9 B d X R v U m V t b 3 Z l Z E N v b H V t b n M x L n t D b 2 x 1 b W 4 x N i w x N X 0 m c X V v d D s s J n F 1 b 3 Q 7 U 2 V j d G l v b j E v U m V m Z X J l b m R 1 b S A y M D I 0 M T E x O S 9 B d X R v U m V t b 3 Z l Z E N v b H V t b n M x L n t D b 2 x 1 b W 4 x N y w x N n 0 m c X V v d D s s J n F 1 b 3 Q 7 U 2 V j d G l v b j E v U m V m Z X J l b m R 1 b S A y M D I 0 M T E x O S 9 B d X R v U m V t b 3 Z l Z E N v b H V t b n M x L n t D b 2 x 1 b W 4 x O C w x N 3 0 m c X V v d D s s J n F 1 b 3 Q 7 U 2 V j d G l v b j E v U m V m Z X J l b m R 1 b S A y M D I 0 M T E x O S 9 B d X R v U m V t b 3 Z l Z E N v b H V t b n M x L n t D b 2 x 1 b W 4 x O S w x O H 0 m c X V v d D s s J n F 1 b 3 Q 7 U 2 V j d G l v b j E v U m V m Z X J l b m R 1 b S A y M D I 0 M T E x O S 9 B d X R v U m V t b 3 Z l Z E N v b H V t b n M x L n t D b 2 x 1 b W 4 y M C w x O X 0 m c X V v d D s s J n F 1 b 3 Q 7 U 2 V j d G l v b j E v U m V m Z X J l b m R 1 b S A y M D I 0 M T E x O S 9 B d X R v U m V t b 3 Z l Z E N v b H V t b n M x L n t D b 2 x 1 b W 4 y M S w y M H 0 m c X V v d D s s J n F 1 b 3 Q 7 U 2 V j d G l v b j E v U m V m Z X J l b m R 1 b S A y M D I 0 M T E x O S 9 B d X R v U m V t b 3 Z l Z E N v b H V t b n M x L n t D b 2 x 1 b W 4 y M i w y M X 0 m c X V v d D t d L C Z x d W 9 0 O 0 N v b H V t b k N v d W 5 0 J n F 1 b 3 Q 7 O j I y L C Z x d W 9 0 O 0 t l e U N v b H V t b k 5 h b W V z J n F 1 b 3 Q 7 O l t d L C Z x d W 9 0 O 0 N v b H V t b k l k Z W 5 0 a X R p Z X M m c X V v d D s 6 W y Z x d W 9 0 O 1 N l Y 3 R p b 2 4 x L 1 J l Z m V y Z W 5 k d W 0 g M j A y N D E x M T k v Q X V 0 b 1 J l b W 9 2 Z W R D b 2 x 1 b W 5 z M S 5 7 Q 2 9 s d W 1 u M S w w f S Z x d W 9 0 O y w m c X V v d D t T Z W N 0 a W 9 u M S 9 S Z W Z l c m V u Z H V t I D I w M j Q x M T E 5 L 0 F 1 d G 9 S Z W 1 v d m V k Q 2 9 s d W 1 u c z E u e 0 N v b H V t b j I s M X 0 m c X V v d D s s J n F 1 b 3 Q 7 U 2 V j d G l v b j E v U m V m Z X J l b m R 1 b S A y M D I 0 M T E x O S 9 B d X R v U m V t b 3 Z l Z E N v b H V t b n M x L n t D b 2 x 1 b W 4 z L D J 9 J n F 1 b 3 Q 7 L C Z x d W 9 0 O 1 N l Y 3 R p b 2 4 x L 1 J l Z m V y Z W 5 k d W 0 g M j A y N D E x M T k v Q X V 0 b 1 J l b W 9 2 Z W R D b 2 x 1 b W 5 z M S 5 7 Q 2 9 s d W 1 u N C w z f S Z x d W 9 0 O y w m c X V v d D t T Z W N 0 a W 9 u M S 9 S Z W Z l c m V u Z H V t I D I w M j Q x M T E 5 L 0 F 1 d G 9 S Z W 1 v d m V k Q 2 9 s d W 1 u c z E u e 0 N v b H V t b j U s N H 0 m c X V v d D s s J n F 1 b 3 Q 7 U 2 V j d G l v b j E v U m V m Z X J l b m R 1 b S A y M D I 0 M T E x O S 9 B d X R v U m V t b 3 Z l Z E N v b H V t b n M x L n t D b 2 x 1 b W 4 2 L D V 9 J n F 1 b 3 Q 7 L C Z x d W 9 0 O 1 N l Y 3 R p b 2 4 x L 1 J l Z m V y Z W 5 k d W 0 g M j A y N D E x M T k v Q X V 0 b 1 J l b W 9 2 Z W R D b 2 x 1 b W 5 z M S 5 7 Q 2 9 s d W 1 u N y w 2 f S Z x d W 9 0 O y w m c X V v d D t T Z W N 0 a W 9 u M S 9 S Z W Z l c m V u Z H V t I D I w M j Q x M T E 5 L 0 F 1 d G 9 S Z W 1 v d m V k Q 2 9 s d W 1 u c z E u e 0 N v b H V t b j g s N 3 0 m c X V v d D s s J n F 1 b 3 Q 7 U 2 V j d G l v b j E v U m V m Z X J l b m R 1 b S A y M D I 0 M T E x O S 9 B d X R v U m V t b 3 Z l Z E N v b H V t b n M x L n t D b 2 x 1 b W 4 5 L D h 9 J n F 1 b 3 Q 7 L C Z x d W 9 0 O 1 N l Y 3 R p b 2 4 x L 1 J l Z m V y Z W 5 k d W 0 g M j A y N D E x M T k v Q X V 0 b 1 J l b W 9 2 Z W R D b 2 x 1 b W 5 z M S 5 7 Q 2 9 s d W 1 u M T A s O X 0 m c X V v d D s s J n F 1 b 3 Q 7 U 2 V j d G l v b j E v U m V m Z X J l b m R 1 b S A y M D I 0 M T E x O S 9 B d X R v U m V t b 3 Z l Z E N v b H V t b n M x L n t D b 2 x 1 b W 4 x M S w x M H 0 m c X V v d D s s J n F 1 b 3 Q 7 U 2 V j d G l v b j E v U m V m Z X J l b m R 1 b S A y M D I 0 M T E x O S 9 B d X R v U m V t b 3 Z l Z E N v b H V t b n M x L n t D b 2 x 1 b W 4 x M i w x M X 0 m c X V v d D s s J n F 1 b 3 Q 7 U 2 V j d G l v b j E v U m V m Z X J l b m R 1 b S A y M D I 0 M T E x O S 9 B d X R v U m V t b 3 Z l Z E N v b H V t b n M x L n t D b 2 x 1 b W 4 x M y w x M n 0 m c X V v d D s s J n F 1 b 3 Q 7 U 2 V j d G l v b j E v U m V m Z X J l b m R 1 b S A y M D I 0 M T E x O S 9 B d X R v U m V t b 3 Z l Z E N v b H V t b n M x L n t D b 2 x 1 b W 4 x N C w x M 3 0 m c X V v d D s s J n F 1 b 3 Q 7 U 2 V j d G l v b j E v U m V m Z X J l b m R 1 b S A y M D I 0 M T E x O S 9 B d X R v U m V t b 3 Z l Z E N v b H V t b n M x L n t D b 2 x 1 b W 4 x N S w x N H 0 m c X V v d D s s J n F 1 b 3 Q 7 U 2 V j d G l v b j E v U m V m Z X J l b m R 1 b S A y M D I 0 M T E x O S 9 B d X R v U m V t b 3 Z l Z E N v b H V t b n M x L n t D b 2 x 1 b W 4 x N i w x N X 0 m c X V v d D s s J n F 1 b 3 Q 7 U 2 V j d G l v b j E v U m V m Z X J l b m R 1 b S A y M D I 0 M T E x O S 9 B d X R v U m V t b 3 Z l Z E N v b H V t b n M x L n t D b 2 x 1 b W 4 x N y w x N n 0 m c X V v d D s s J n F 1 b 3 Q 7 U 2 V j d G l v b j E v U m V m Z X J l b m R 1 b S A y M D I 0 M T E x O S 9 B d X R v U m V t b 3 Z l Z E N v b H V t b n M x L n t D b 2 x 1 b W 4 x O C w x N 3 0 m c X V v d D s s J n F 1 b 3 Q 7 U 2 V j d G l v b j E v U m V m Z X J l b m R 1 b S A y M D I 0 M T E x O S 9 B d X R v U m V t b 3 Z l Z E N v b H V t b n M x L n t D b 2 x 1 b W 4 x O S w x O H 0 m c X V v d D s s J n F 1 b 3 Q 7 U 2 V j d G l v b j E v U m V m Z X J l b m R 1 b S A y M D I 0 M T E x O S 9 B d X R v U m V t b 3 Z l Z E N v b H V t b n M x L n t D b 2 x 1 b W 4 y M C w x O X 0 m c X V v d D s s J n F 1 b 3 Q 7 U 2 V j d G l v b j E v U m V m Z X J l b m R 1 b S A y M D I 0 M T E x O S 9 B d X R v U m V t b 3 Z l Z E N v b H V t b n M x L n t D b 2 x 1 b W 4 y M S w y M H 0 m c X V v d D s s J n F 1 b 3 Q 7 U 2 V j d G l v b j E v U m V m Z X J l b m R 1 b S A y M D I 0 M T E x O S 9 B d X R v U m V t b 3 Z l Z E N v b H V t b n M x L n t D b 2 x 1 b W 4 y M i w y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J l Z m V y Z W 5 k d W 0 l M j A y M D I 0 M T E x O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Z W Z l c m V u Z H V t J T I w M j A y N D E x M T k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W z I T C 0 F W f E + 5 2 D Z P v V u E o Q A A A A A C A A A A A A A D Z g A A w A A A A B A A A A B z x k D D L v f o k P y 8 n d S o 6 x j i A A A A A A S A A A C g A A A A E A A A A E B W m v l M E h b O c l O I 2 o G S t K R Q A A A A k A D A T 8 j r R 7 T X d g r W o w 5 o + b p 5 l 4 Q w O h 5 T T 5 5 h / x 2 x u p H f D a 2 E i 5 M h f u A 5 b 5 f O S B o x i 6 3 Y v 5 z 9 Y A N R M 1 k J y 2 w B x 8 A S O R F G a E u l 7 H F d K 1 w h N q w U A A A A g j u T A 2 F l V 2 V s N r L U a y r 7 9 j 9 f O q o = < / D a t a M a s h u p > 
</file>

<file path=customXml/itemProps1.xml><?xml version="1.0" encoding="utf-8"?>
<ds:datastoreItem xmlns:ds="http://schemas.openxmlformats.org/officeDocument/2006/customXml" ds:itemID="{BDEFF3E5-5F72-48A2-9129-E61232C909A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</vt:lpstr>
      <vt:lpstr>Final!Print_Titles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Reynolds, Stephen</dc:creator>
  <cp:lastModifiedBy>Roache, Andrew</cp:lastModifiedBy>
  <cp:lastPrinted>2024-11-25T23:54:24Z</cp:lastPrinted>
  <dcterms:created xsi:type="dcterms:W3CDTF">2024-11-20T13:44:28Z</dcterms:created>
  <dcterms:modified xsi:type="dcterms:W3CDTF">2024-12-09T13:27:46Z</dcterms:modified>
</cp:coreProperties>
</file>