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P:\LLDC\Open\Elections\Returns\2024\20241105\"/>
    </mc:Choice>
  </mc:AlternateContent>
  <xr:revisionPtr revIDLastSave="0" documentId="8_{DAB72F71-DC6E-4D55-8127-3BB9428CE808}" xr6:coauthVersionLast="47" xr6:coauthVersionMax="47" xr10:uidLastSave="{00000000-0000-0000-0000-000000000000}"/>
  <bookViews>
    <workbookView xWindow="1470" yWindow="1470" windowWidth="20640" windowHeight="13515" xr2:uid="{5D934F85-1E7D-43D9-9CCE-62FDDBDB51F7}"/>
  </bookViews>
  <sheets>
    <sheet name="Sheriff" sheetId="1" r:id="rId1"/>
  </sheets>
  <definedNames>
    <definedName name="_xlnm.Print_Area" localSheetId="0">Sheriff!$A$1:$F$157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5" i="1" l="1"/>
  <c r="D157" i="1"/>
  <c r="E157" i="1"/>
  <c r="C157" i="1"/>
  <c r="D142" i="1"/>
  <c r="C142" i="1"/>
  <c r="F147" i="1"/>
  <c r="F148" i="1"/>
  <c r="F149" i="1"/>
  <c r="F150" i="1"/>
  <c r="F151" i="1"/>
  <c r="F152" i="1"/>
  <c r="F153" i="1"/>
  <c r="F154" i="1"/>
  <c r="F155" i="1"/>
  <c r="F156" i="1"/>
  <c r="F146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12" i="1"/>
  <c r="E105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6" i="1"/>
  <c r="E84" i="1"/>
  <c r="D107" i="1"/>
  <c r="C107" i="1"/>
  <c r="E5" i="1"/>
  <c r="E6" i="1"/>
  <c r="E18" i="1"/>
  <c r="E68" i="1"/>
  <c r="E8" i="1"/>
  <c r="E9" i="1"/>
  <c r="E65" i="1"/>
  <c r="E10" i="1"/>
  <c r="E11" i="1"/>
  <c r="E12" i="1"/>
  <c r="E13" i="1"/>
  <c r="E15" i="1"/>
  <c r="E16" i="1"/>
  <c r="E17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54" i="1"/>
  <c r="E67" i="1"/>
  <c r="E38" i="1"/>
  <c r="E39" i="1"/>
  <c r="E41" i="1"/>
  <c r="E42" i="1"/>
  <c r="E43" i="1"/>
  <c r="E44" i="1"/>
  <c r="E46" i="1"/>
  <c r="E47" i="1"/>
  <c r="E14" i="1"/>
  <c r="E49" i="1"/>
  <c r="E50" i="1"/>
  <c r="E51" i="1"/>
  <c r="E52" i="1"/>
  <c r="E53" i="1"/>
  <c r="E55" i="1"/>
  <c r="E56" i="1"/>
  <c r="E48" i="1"/>
  <c r="E57" i="1"/>
  <c r="E58" i="1"/>
  <c r="E40" i="1"/>
  <c r="E59" i="1"/>
  <c r="E60" i="1"/>
  <c r="E61" i="1"/>
  <c r="E62" i="1"/>
  <c r="E63" i="1"/>
  <c r="E64" i="1"/>
  <c r="E69" i="1"/>
  <c r="E70" i="1"/>
  <c r="E71" i="1"/>
  <c r="E72" i="1"/>
  <c r="E73" i="1"/>
  <c r="E74" i="1"/>
  <c r="E75" i="1"/>
  <c r="E76" i="1"/>
  <c r="E66" i="1"/>
  <c r="E77" i="1"/>
  <c r="E7" i="1"/>
  <c r="E78" i="1"/>
  <c r="E4" i="1"/>
  <c r="E79" i="1" s="1"/>
  <c r="D79" i="1"/>
  <c r="C79" i="1"/>
  <c r="E142" i="1" l="1"/>
  <c r="F157" i="1"/>
  <c r="E107" i="1"/>
</calcChain>
</file>

<file path=xl/sharedStrings.xml><?xml version="1.0" encoding="utf-8"?>
<sst xmlns="http://schemas.openxmlformats.org/spreadsheetml/2006/main" count="343" uniqueCount="157">
  <si>
    <t>MUNICIPALITY</t>
  </si>
  <si>
    <t>TBC</t>
  </si>
  <si>
    <t/>
  </si>
  <si>
    <t>ARO</t>
  </si>
  <si>
    <t>STATE UOCAVA</t>
  </si>
  <si>
    <t>FRA</t>
  </si>
  <si>
    <t>KEN</t>
  </si>
  <si>
    <t>SAG</t>
  </si>
  <si>
    <t>CTY</t>
  </si>
  <si>
    <t>Johnson, Peter</t>
  </si>
  <si>
    <t>Presque Isle</t>
  </si>
  <si>
    <t>Republican</t>
  </si>
  <si>
    <t>Blank</t>
  </si>
  <si>
    <t>Nichols, Scott R.</t>
  </si>
  <si>
    <t>New Sharon</t>
  </si>
  <si>
    <t>Readfield</t>
  </si>
  <si>
    <t>Independent</t>
  </si>
  <si>
    <t>Merry, Joel A.</t>
  </si>
  <si>
    <t>West Bath</t>
  </si>
  <si>
    <t>Democratic</t>
  </si>
  <si>
    <t>Skolfield, Aaron T.</t>
  </si>
  <si>
    <t>Bowdoinham</t>
  </si>
  <si>
    <t>Allagash</t>
  </si>
  <si>
    <t>Amity</t>
  </si>
  <si>
    <t>Blaine</t>
  </si>
  <si>
    <t>Bridgewater</t>
  </si>
  <si>
    <t>Castle Hill</t>
  </si>
  <si>
    <t>Caswell</t>
  </si>
  <si>
    <t>Chapman</t>
  </si>
  <si>
    <t>Crystal</t>
  </si>
  <si>
    <t>Cyr Plantation</t>
  </si>
  <si>
    <t>Dyer Brook</t>
  </si>
  <si>
    <t>Easton</t>
  </si>
  <si>
    <t>Fort Fairfield</t>
  </si>
  <si>
    <t>Fort Kent</t>
  </si>
  <si>
    <t>Frenchville</t>
  </si>
  <si>
    <t>Garfield Plantation</t>
  </si>
  <si>
    <t>Glenwood Plantation</t>
  </si>
  <si>
    <t>Grand Isle</t>
  </si>
  <si>
    <t>Hamlin</t>
  </si>
  <si>
    <t>Hammond</t>
  </si>
  <si>
    <t>Haynesville</t>
  </si>
  <si>
    <t>Hersey</t>
  </si>
  <si>
    <t>Houlton</t>
  </si>
  <si>
    <t>Island Falls</t>
  </si>
  <si>
    <t>Limestone</t>
  </si>
  <si>
    <t>Linneus</t>
  </si>
  <si>
    <t>Littleton</t>
  </si>
  <si>
    <t>Ludlow</t>
  </si>
  <si>
    <t>Masardis</t>
  </si>
  <si>
    <t>Macwahoc Plantation</t>
  </si>
  <si>
    <t>Madawaska</t>
  </si>
  <si>
    <t>Mapleton</t>
  </si>
  <si>
    <t>Mars Hill</t>
  </si>
  <si>
    <t>Merrill</t>
  </si>
  <si>
    <t>Monticello</t>
  </si>
  <si>
    <t>Moro Plantation</t>
  </si>
  <si>
    <t>New Canada</t>
  </si>
  <si>
    <t>New Limerick</t>
  </si>
  <si>
    <t>New Sweden</t>
  </si>
  <si>
    <t>Oakfield</t>
  </si>
  <si>
    <t>Orient</t>
  </si>
  <si>
    <t>Perham</t>
  </si>
  <si>
    <t>Portage Lake</t>
  </si>
  <si>
    <t>Reed Plantation</t>
  </si>
  <si>
    <t>Stockholm</t>
  </si>
  <si>
    <t>Saint Agatha</t>
  </si>
  <si>
    <t>Saint Francis</t>
  </si>
  <si>
    <t>Saint John Plantation</t>
  </si>
  <si>
    <t>Sherman</t>
  </si>
  <si>
    <t>Smyrna</t>
  </si>
  <si>
    <t>Van Buren</t>
  </si>
  <si>
    <t>Wade</t>
  </si>
  <si>
    <t>Wallagrass</t>
  </si>
  <si>
    <t>Washburn</t>
  </si>
  <si>
    <t>Westfield</t>
  </si>
  <si>
    <t>Westmanland</t>
  </si>
  <si>
    <t>Weston</t>
  </si>
  <si>
    <t>Winterville Plantation</t>
  </si>
  <si>
    <t>Woodland</t>
  </si>
  <si>
    <t>Avon</t>
  </si>
  <si>
    <t>Carrabassett Valley</t>
  </si>
  <si>
    <t>Carthage</t>
  </si>
  <si>
    <t>Chesterville</t>
  </si>
  <si>
    <t>Coplin Plantation</t>
  </si>
  <si>
    <t>Dallas Plantation</t>
  </si>
  <si>
    <t>Farmington</t>
  </si>
  <si>
    <t>Industry</t>
  </si>
  <si>
    <t>Jay</t>
  </si>
  <si>
    <t>Kingfield</t>
  </si>
  <si>
    <t>New Vineyard</t>
  </si>
  <si>
    <t>Rangeley</t>
  </si>
  <si>
    <t>Rangeley Plt</t>
  </si>
  <si>
    <t>Sandy River Plantation</t>
  </si>
  <si>
    <t>Temple</t>
  </si>
  <si>
    <t>Weld</t>
  </si>
  <si>
    <t>Augusta</t>
  </si>
  <si>
    <t>Belgrade</t>
  </si>
  <si>
    <t>Benton</t>
  </si>
  <si>
    <t>Chelsea</t>
  </si>
  <si>
    <t>China</t>
  </si>
  <si>
    <t>Clinton</t>
  </si>
  <si>
    <t>Farmingdale</t>
  </si>
  <si>
    <t>Fayette</t>
  </si>
  <si>
    <t>Gardiner</t>
  </si>
  <si>
    <t>Hallowell</t>
  </si>
  <si>
    <t>Litchfield</t>
  </si>
  <si>
    <t>Manchester</t>
  </si>
  <si>
    <t>Monmouth</t>
  </si>
  <si>
    <t>Mount Vernon</t>
  </si>
  <si>
    <t>Oakland</t>
  </si>
  <si>
    <t>Pittston</t>
  </si>
  <si>
    <t>Randolph</t>
  </si>
  <si>
    <t>Rome</t>
  </si>
  <si>
    <t>Sidney</t>
  </si>
  <si>
    <t>Vassalboro</t>
  </si>
  <si>
    <t>Vienna</t>
  </si>
  <si>
    <t>Waterville</t>
  </si>
  <si>
    <t>Wayne</t>
  </si>
  <si>
    <t>West Gardiner</t>
  </si>
  <si>
    <t>Windsor</t>
  </si>
  <si>
    <t>Winslow</t>
  </si>
  <si>
    <t>Winthrop</t>
  </si>
  <si>
    <t>Arrowsic</t>
  </si>
  <si>
    <t>Bath</t>
  </si>
  <si>
    <t>Bowdoin</t>
  </si>
  <si>
    <t>Georgetown</t>
  </si>
  <si>
    <t>Phippsburg</t>
  </si>
  <si>
    <t>Richmond</t>
  </si>
  <si>
    <t>Topsham</t>
  </si>
  <si>
    <t>Woolwich</t>
  </si>
  <si>
    <t>Mason, L. Kenneth III</t>
  </si>
  <si>
    <t>E Twp</t>
  </si>
  <si>
    <t xml:space="preserve">TD R2 WELS </t>
  </si>
  <si>
    <t>T11 R4 Twp</t>
  </si>
  <si>
    <t>Oxbow North Twp</t>
  </si>
  <si>
    <t>Cross Lake Twp</t>
  </si>
  <si>
    <t>Hodgdon/Cary Twp</t>
  </si>
  <si>
    <t>Nashville Plt</t>
  </si>
  <si>
    <t>T15 R6 WELS Twp</t>
  </si>
  <si>
    <t>Molunkus Twp</t>
  </si>
  <si>
    <t>Albion/Unity Twp</t>
  </si>
  <si>
    <t>Phillips/Madrid Twp</t>
  </si>
  <si>
    <t>Strong/Twps</t>
  </si>
  <si>
    <t>Caribou/Connor Twp</t>
  </si>
  <si>
    <t>Ashland/Twps</t>
  </si>
  <si>
    <t>Benedicta Twp/Silver Ridge Twp</t>
  </si>
  <si>
    <t>Wyman Twp</t>
  </si>
  <si>
    <t>Eustis/Wyman Twp</t>
  </si>
  <si>
    <t>Wilton/Twps</t>
  </si>
  <si>
    <t>Eagle Lake/T15 R6 WELS Twp</t>
  </si>
  <si>
    <t>T7 R5 WELS Twp</t>
  </si>
  <si>
    <t>Madawaska Lake Twp</t>
  </si>
  <si>
    <t>ARO Total:</t>
  </si>
  <si>
    <t>FRA Total:</t>
  </si>
  <si>
    <t>KEN Total:</t>
  </si>
  <si>
    <t>SAG Total: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</si>
</sst>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ptos Narrow"/>
      <family val="2"/>
      <scheme val="minor"/>
    </font>
    <font>
      <b/>
      <sz val="10"/>
      <color theme="1"/>
      <name val="Calibri"/>
      <family val="2"/>
    </font>
    <font>
      <sz val="10"/>
      <color theme="1"/>
      <name val="Aptos Narrow"/>
      <family val="2"/>
      <scheme val="minor"/>
    </font>
    <font>
      <sz val="10"/>
      <color theme="1"/>
      <name val="Calibri"/>
      <family val="2"/>
    </font>
    <font>
      <b/>
      <sz val="10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right" vertical="center"/>
    </xf>
    <xf numFmtId="0" fontId="4" fillId="0" borderId="0" xfId="0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7C92AB-CE94-41D9-AD95-B00F691E8424}">
  <sheetPr>
    <pageSetUpPr fitToPage="1"/>
  </sheetPr>
  <dimension ref="A1:H158"/>
  <sheetViews>
    <sheetView tabSelected="1" topLeftCell="A127" zoomScale="120" zoomScaleNormal="120" workbookViewId="0">
      <selection activeCell="K140" sqref="K140"/>
    </sheetView>
  </sheetViews>
  <sheetFormatPr defaultColWidth="9.140625" defaultRowHeight="13.5" x14ac:dyDescent="0.25"/>
  <cols>
    <col min="1" max="1" width="5" style="2" customWidth="1"/>
    <col min="2" max="2" width="27.5703125" style="2" customWidth="1"/>
    <col min="3" max="3" width="20.7109375" style="11" customWidth="1"/>
    <col min="4" max="4" width="15.140625" style="11" customWidth="1"/>
    <col min="5" max="5" width="10" style="11" customWidth="1"/>
    <col min="6" max="6" width="9.140625" style="11"/>
    <col min="7" max="16384" width="9.140625" style="2"/>
  </cols>
  <sheetData>
    <row r="1" spans="1:8" x14ac:dyDescent="0.25">
      <c r="A1" s="1" t="s">
        <v>8</v>
      </c>
      <c r="B1" s="1" t="s">
        <v>0</v>
      </c>
      <c r="C1" s="8" t="s">
        <v>9</v>
      </c>
      <c r="D1" s="8" t="s">
        <v>12</v>
      </c>
      <c r="E1" s="8" t="s">
        <v>1</v>
      </c>
      <c r="G1" s="4"/>
    </row>
    <row r="2" spans="1:8" x14ac:dyDescent="0.25">
      <c r="A2" s="3" t="s">
        <v>2</v>
      </c>
      <c r="B2" s="3" t="s">
        <v>2</v>
      </c>
      <c r="C2" s="8" t="s">
        <v>10</v>
      </c>
      <c r="D2" s="9" t="s">
        <v>2</v>
      </c>
      <c r="E2" s="9" t="s">
        <v>2</v>
      </c>
    </row>
    <row r="3" spans="1:8" x14ac:dyDescent="0.25">
      <c r="A3" s="3" t="s">
        <v>2</v>
      </c>
      <c r="B3" s="3" t="s">
        <v>2</v>
      </c>
      <c r="C3" s="8" t="s">
        <v>11</v>
      </c>
      <c r="D3" s="9" t="s">
        <v>2</v>
      </c>
      <c r="E3" s="9" t="s">
        <v>2</v>
      </c>
    </row>
    <row r="4" spans="1:8" x14ac:dyDescent="0.25">
      <c r="A4" s="3" t="s">
        <v>3</v>
      </c>
      <c r="B4" s="3" t="s">
        <v>22</v>
      </c>
      <c r="C4" s="9">
        <v>108</v>
      </c>
      <c r="D4" s="9">
        <v>46</v>
      </c>
      <c r="E4" s="9">
        <f>SUM(C4:D4)</f>
        <v>154</v>
      </c>
    </row>
    <row r="5" spans="1:8" x14ac:dyDescent="0.25">
      <c r="A5" s="3" t="s">
        <v>3</v>
      </c>
      <c r="B5" s="3" t="s">
        <v>23</v>
      </c>
      <c r="C5" s="9">
        <v>126</v>
      </c>
      <c r="D5" s="9">
        <v>34</v>
      </c>
      <c r="E5" s="9">
        <f t="shared" ref="E5:E70" si="0">SUM(C5:D5)</f>
        <v>160</v>
      </c>
    </row>
    <row r="6" spans="1:8" x14ac:dyDescent="0.25">
      <c r="A6" s="3" t="s">
        <v>3</v>
      </c>
      <c r="B6" s="3" t="s">
        <v>145</v>
      </c>
      <c r="C6" s="9">
        <v>574</v>
      </c>
      <c r="D6" s="9">
        <v>107</v>
      </c>
      <c r="E6" s="9">
        <f t="shared" si="0"/>
        <v>681</v>
      </c>
    </row>
    <row r="7" spans="1:8" s="7" customFormat="1" x14ac:dyDescent="0.25">
      <c r="A7" s="5" t="s">
        <v>3</v>
      </c>
      <c r="B7" s="6" t="s">
        <v>146</v>
      </c>
      <c r="C7" s="10">
        <v>149</v>
      </c>
      <c r="D7" s="10">
        <v>24</v>
      </c>
      <c r="E7" s="10">
        <f>SUM(C7:D7)</f>
        <v>173</v>
      </c>
      <c r="F7" s="12"/>
    </row>
    <row r="8" spans="1:8" x14ac:dyDescent="0.25">
      <c r="A8" s="3" t="s">
        <v>3</v>
      </c>
      <c r="B8" s="3" t="s">
        <v>24</v>
      </c>
      <c r="C8" s="9">
        <v>325</v>
      </c>
      <c r="D8" s="9">
        <v>60</v>
      </c>
      <c r="E8" s="9">
        <f t="shared" si="0"/>
        <v>385</v>
      </c>
      <c r="G8" s="3"/>
      <c r="H8" s="3"/>
    </row>
    <row r="9" spans="1:8" x14ac:dyDescent="0.25">
      <c r="A9" s="3" t="s">
        <v>3</v>
      </c>
      <c r="B9" s="3" t="s">
        <v>25</v>
      </c>
      <c r="C9" s="9">
        <v>263</v>
      </c>
      <c r="D9" s="9">
        <v>41</v>
      </c>
      <c r="E9" s="9">
        <f t="shared" si="0"/>
        <v>304</v>
      </c>
      <c r="G9" s="3"/>
      <c r="H9" s="3"/>
    </row>
    <row r="10" spans="1:8" x14ac:dyDescent="0.25">
      <c r="A10" s="3" t="s">
        <v>3</v>
      </c>
      <c r="B10" s="3" t="s">
        <v>144</v>
      </c>
      <c r="C10" s="9">
        <v>3455</v>
      </c>
      <c r="D10" s="9">
        <v>562</v>
      </c>
      <c r="E10" s="9">
        <f t="shared" si="0"/>
        <v>4017</v>
      </c>
    </row>
    <row r="11" spans="1:8" x14ac:dyDescent="0.25">
      <c r="A11" s="3" t="s">
        <v>3</v>
      </c>
      <c r="B11" s="3" t="s">
        <v>26</v>
      </c>
      <c r="C11" s="9">
        <v>177</v>
      </c>
      <c r="D11" s="9">
        <v>43</v>
      </c>
      <c r="E11" s="9">
        <f t="shared" si="0"/>
        <v>220</v>
      </c>
      <c r="G11" s="3"/>
      <c r="H11" s="3"/>
    </row>
    <row r="12" spans="1:8" x14ac:dyDescent="0.25">
      <c r="A12" s="3" t="s">
        <v>3</v>
      </c>
      <c r="B12" s="3" t="s">
        <v>27</v>
      </c>
      <c r="C12" s="9">
        <v>106</v>
      </c>
      <c r="D12" s="9">
        <v>20</v>
      </c>
      <c r="E12" s="9">
        <f t="shared" si="0"/>
        <v>126</v>
      </c>
    </row>
    <row r="13" spans="1:8" x14ac:dyDescent="0.25">
      <c r="A13" s="3" t="s">
        <v>3</v>
      </c>
      <c r="B13" s="3" t="s">
        <v>28</v>
      </c>
      <c r="C13" s="9">
        <v>234</v>
      </c>
      <c r="D13" s="9">
        <v>40</v>
      </c>
      <c r="E13" s="9">
        <f t="shared" si="0"/>
        <v>274</v>
      </c>
    </row>
    <row r="14" spans="1:8" x14ac:dyDescent="0.25">
      <c r="A14" s="3" t="s">
        <v>3</v>
      </c>
      <c r="B14" s="3" t="s">
        <v>136</v>
      </c>
      <c r="C14" s="9">
        <v>141</v>
      </c>
      <c r="D14" s="9">
        <v>22</v>
      </c>
      <c r="E14" s="9">
        <f>SUM(C14:D14)</f>
        <v>163</v>
      </c>
      <c r="G14" s="3"/>
      <c r="H14" s="3"/>
    </row>
    <row r="15" spans="1:8" x14ac:dyDescent="0.25">
      <c r="A15" s="3" t="s">
        <v>3</v>
      </c>
      <c r="B15" s="3" t="s">
        <v>29</v>
      </c>
      <c r="C15" s="9">
        <v>147</v>
      </c>
      <c r="D15" s="9">
        <v>13</v>
      </c>
      <c r="E15" s="9">
        <f t="shared" si="0"/>
        <v>160</v>
      </c>
    </row>
    <row r="16" spans="1:8" x14ac:dyDescent="0.25">
      <c r="A16" s="3" t="s">
        <v>3</v>
      </c>
      <c r="B16" s="3" t="s">
        <v>30</v>
      </c>
      <c r="C16" s="9">
        <v>59</v>
      </c>
      <c r="D16" s="9">
        <v>0</v>
      </c>
      <c r="E16" s="9">
        <f t="shared" si="0"/>
        <v>59</v>
      </c>
    </row>
    <row r="17" spans="1:8" x14ac:dyDescent="0.25">
      <c r="A17" s="3" t="s">
        <v>3</v>
      </c>
      <c r="B17" s="3" t="s">
        <v>31</v>
      </c>
      <c r="C17" s="9">
        <v>130</v>
      </c>
      <c r="D17" s="9">
        <v>22</v>
      </c>
      <c r="E17" s="9">
        <f t="shared" si="0"/>
        <v>152</v>
      </c>
    </row>
    <row r="18" spans="1:8" x14ac:dyDescent="0.25">
      <c r="A18" s="3" t="s">
        <v>3</v>
      </c>
      <c r="B18" s="3" t="s">
        <v>132</v>
      </c>
      <c r="C18" s="9">
        <v>32</v>
      </c>
      <c r="D18" s="9">
        <v>11</v>
      </c>
      <c r="E18" s="9">
        <f>SUM(C18:D18)</f>
        <v>43</v>
      </c>
      <c r="G18" s="3"/>
      <c r="H18" s="3"/>
    </row>
    <row r="19" spans="1:8" x14ac:dyDescent="0.25">
      <c r="A19" s="3" t="s">
        <v>3</v>
      </c>
      <c r="B19" s="3" t="s">
        <v>150</v>
      </c>
      <c r="C19" s="9">
        <v>417</v>
      </c>
      <c r="D19" s="9">
        <v>72</v>
      </c>
      <c r="E19" s="9">
        <f t="shared" si="0"/>
        <v>489</v>
      </c>
    </row>
    <row r="20" spans="1:8" x14ac:dyDescent="0.25">
      <c r="A20" s="3" t="s">
        <v>3</v>
      </c>
      <c r="B20" s="3" t="s">
        <v>32</v>
      </c>
      <c r="C20" s="9">
        <v>628</v>
      </c>
      <c r="D20" s="9">
        <v>90</v>
      </c>
      <c r="E20" s="9">
        <f t="shared" si="0"/>
        <v>718</v>
      </c>
    </row>
    <row r="21" spans="1:8" x14ac:dyDescent="0.25">
      <c r="A21" s="3" t="s">
        <v>3</v>
      </c>
      <c r="B21" s="3" t="s">
        <v>33</v>
      </c>
      <c r="C21" s="9">
        <v>1422</v>
      </c>
      <c r="D21" s="9">
        <v>274</v>
      </c>
      <c r="E21" s="9">
        <f t="shared" si="0"/>
        <v>1696</v>
      </c>
    </row>
    <row r="22" spans="1:8" x14ac:dyDescent="0.25">
      <c r="A22" s="3" t="s">
        <v>3</v>
      </c>
      <c r="B22" s="3" t="s">
        <v>34</v>
      </c>
      <c r="C22" s="9">
        <v>1847</v>
      </c>
      <c r="D22" s="9">
        <v>384</v>
      </c>
      <c r="E22" s="9">
        <f t="shared" si="0"/>
        <v>2231</v>
      </c>
    </row>
    <row r="23" spans="1:8" x14ac:dyDescent="0.25">
      <c r="A23" s="3" t="s">
        <v>3</v>
      </c>
      <c r="B23" s="3" t="s">
        <v>35</v>
      </c>
      <c r="C23" s="9">
        <v>539</v>
      </c>
      <c r="D23" s="9">
        <v>86</v>
      </c>
      <c r="E23" s="9">
        <f t="shared" si="0"/>
        <v>625</v>
      </c>
    </row>
    <row r="24" spans="1:8" x14ac:dyDescent="0.25">
      <c r="A24" s="3" t="s">
        <v>3</v>
      </c>
      <c r="B24" s="3" t="s">
        <v>36</v>
      </c>
      <c r="C24" s="9">
        <v>47</v>
      </c>
      <c r="D24" s="9">
        <v>9</v>
      </c>
      <c r="E24" s="9">
        <f t="shared" si="0"/>
        <v>56</v>
      </c>
    </row>
    <row r="25" spans="1:8" x14ac:dyDescent="0.25">
      <c r="A25" s="3" t="s">
        <v>3</v>
      </c>
      <c r="B25" s="3" t="s">
        <v>37</v>
      </c>
      <c r="C25" s="9">
        <v>2</v>
      </c>
      <c r="D25" s="9">
        <v>2</v>
      </c>
      <c r="E25" s="9">
        <f t="shared" si="0"/>
        <v>4</v>
      </c>
    </row>
    <row r="26" spans="1:8" x14ac:dyDescent="0.25">
      <c r="A26" s="3" t="s">
        <v>3</v>
      </c>
      <c r="B26" s="3" t="s">
        <v>38</v>
      </c>
      <c r="C26" s="9">
        <v>192</v>
      </c>
      <c r="D26" s="9">
        <v>45</v>
      </c>
      <c r="E26" s="9">
        <f t="shared" si="0"/>
        <v>237</v>
      </c>
    </row>
    <row r="27" spans="1:8" x14ac:dyDescent="0.25">
      <c r="A27" s="3" t="s">
        <v>3</v>
      </c>
      <c r="B27" s="3" t="s">
        <v>39</v>
      </c>
      <c r="C27" s="9">
        <v>92</v>
      </c>
      <c r="D27" s="9">
        <v>18</v>
      </c>
      <c r="E27" s="9">
        <f t="shared" si="0"/>
        <v>110</v>
      </c>
    </row>
    <row r="28" spans="1:8" x14ac:dyDescent="0.25">
      <c r="A28" s="3" t="s">
        <v>3</v>
      </c>
      <c r="B28" s="3" t="s">
        <v>40</v>
      </c>
      <c r="C28" s="9">
        <v>46</v>
      </c>
      <c r="D28" s="9">
        <v>9</v>
      </c>
      <c r="E28" s="9">
        <f t="shared" si="0"/>
        <v>55</v>
      </c>
    </row>
    <row r="29" spans="1:8" x14ac:dyDescent="0.25">
      <c r="A29" s="3" t="s">
        <v>3</v>
      </c>
      <c r="B29" s="3" t="s">
        <v>41</v>
      </c>
      <c r="C29" s="9">
        <v>58</v>
      </c>
      <c r="D29" s="9">
        <v>9</v>
      </c>
      <c r="E29" s="9">
        <f t="shared" si="0"/>
        <v>67</v>
      </c>
    </row>
    <row r="30" spans="1:8" x14ac:dyDescent="0.25">
      <c r="A30" s="3" t="s">
        <v>3</v>
      </c>
      <c r="B30" s="3" t="s">
        <v>42</v>
      </c>
      <c r="C30" s="9">
        <v>38</v>
      </c>
      <c r="D30" s="9">
        <v>4</v>
      </c>
      <c r="E30" s="9">
        <f t="shared" si="0"/>
        <v>42</v>
      </c>
      <c r="G30" s="3"/>
      <c r="H30" s="3"/>
    </row>
    <row r="31" spans="1:8" x14ac:dyDescent="0.25">
      <c r="A31" s="3" t="s">
        <v>3</v>
      </c>
      <c r="B31" s="3" t="s">
        <v>137</v>
      </c>
      <c r="C31" s="9">
        <v>742</v>
      </c>
      <c r="D31" s="9">
        <v>117</v>
      </c>
      <c r="E31" s="9">
        <f t="shared" si="0"/>
        <v>859</v>
      </c>
      <c r="H31" s="3"/>
    </row>
    <row r="32" spans="1:8" x14ac:dyDescent="0.25">
      <c r="A32" s="3" t="s">
        <v>3</v>
      </c>
      <c r="B32" s="3" t="s">
        <v>43</v>
      </c>
      <c r="C32" s="9">
        <v>2195</v>
      </c>
      <c r="D32" s="9">
        <v>535</v>
      </c>
      <c r="E32" s="9">
        <f t="shared" si="0"/>
        <v>2730</v>
      </c>
    </row>
    <row r="33" spans="1:8" x14ac:dyDescent="0.25">
      <c r="A33" s="3" t="s">
        <v>3</v>
      </c>
      <c r="B33" s="3" t="s">
        <v>44</v>
      </c>
      <c r="C33" s="9">
        <v>382</v>
      </c>
      <c r="D33" s="9">
        <v>64</v>
      </c>
      <c r="E33" s="9">
        <f t="shared" si="0"/>
        <v>446</v>
      </c>
    </row>
    <row r="34" spans="1:8" x14ac:dyDescent="0.25">
      <c r="A34" s="3" t="s">
        <v>3</v>
      </c>
      <c r="B34" s="3" t="s">
        <v>45</v>
      </c>
      <c r="C34" s="9">
        <v>634</v>
      </c>
      <c r="D34" s="9">
        <v>122</v>
      </c>
      <c r="E34" s="9">
        <f t="shared" si="0"/>
        <v>756</v>
      </c>
    </row>
    <row r="35" spans="1:8" x14ac:dyDescent="0.25">
      <c r="A35" s="3" t="s">
        <v>3</v>
      </c>
      <c r="B35" s="3" t="s">
        <v>46</v>
      </c>
      <c r="C35" s="9">
        <v>479</v>
      </c>
      <c r="D35" s="9">
        <v>63</v>
      </c>
      <c r="E35" s="9">
        <f t="shared" si="0"/>
        <v>542</v>
      </c>
    </row>
    <row r="36" spans="1:8" x14ac:dyDescent="0.25">
      <c r="A36" s="3" t="s">
        <v>3</v>
      </c>
      <c r="B36" s="3" t="s">
        <v>47</v>
      </c>
      <c r="C36" s="9">
        <v>449</v>
      </c>
      <c r="D36" s="9">
        <v>96</v>
      </c>
      <c r="E36" s="9">
        <f t="shared" si="0"/>
        <v>545</v>
      </c>
    </row>
    <row r="37" spans="1:8" x14ac:dyDescent="0.25">
      <c r="A37" s="3" t="s">
        <v>3</v>
      </c>
      <c r="B37" s="3" t="s">
        <v>48</v>
      </c>
      <c r="C37" s="9">
        <v>211</v>
      </c>
      <c r="D37" s="9">
        <v>46</v>
      </c>
      <c r="E37" s="9">
        <f t="shared" si="0"/>
        <v>257</v>
      </c>
    </row>
    <row r="38" spans="1:8" x14ac:dyDescent="0.25">
      <c r="A38" s="3" t="s">
        <v>3</v>
      </c>
      <c r="B38" s="3" t="s">
        <v>50</v>
      </c>
      <c r="C38" s="9">
        <v>35</v>
      </c>
      <c r="D38" s="9">
        <v>7</v>
      </c>
      <c r="E38" s="9">
        <f t="shared" si="0"/>
        <v>42</v>
      </c>
    </row>
    <row r="39" spans="1:8" x14ac:dyDescent="0.25">
      <c r="A39" s="3" t="s">
        <v>3</v>
      </c>
      <c r="B39" s="3" t="s">
        <v>51</v>
      </c>
      <c r="C39" s="9">
        <v>1752</v>
      </c>
      <c r="D39" s="9">
        <v>399</v>
      </c>
      <c r="E39" s="9">
        <f t="shared" si="0"/>
        <v>2151</v>
      </c>
    </row>
    <row r="40" spans="1:8" x14ac:dyDescent="0.25">
      <c r="A40" s="3" t="s">
        <v>3</v>
      </c>
      <c r="B40" s="3" t="s">
        <v>152</v>
      </c>
      <c r="C40" s="9">
        <v>93</v>
      </c>
      <c r="D40" s="9">
        <v>21</v>
      </c>
      <c r="E40" s="9">
        <f>SUM(C40:D40)</f>
        <v>114</v>
      </c>
      <c r="G40" s="3"/>
      <c r="H40" s="3"/>
    </row>
    <row r="41" spans="1:8" x14ac:dyDescent="0.25">
      <c r="A41" s="3" t="s">
        <v>3</v>
      </c>
      <c r="B41" s="3" t="s">
        <v>52</v>
      </c>
      <c r="C41" s="9">
        <v>1056</v>
      </c>
      <c r="D41" s="9">
        <v>139</v>
      </c>
      <c r="E41" s="9">
        <f t="shared" si="0"/>
        <v>1195</v>
      </c>
    </row>
    <row r="42" spans="1:8" x14ac:dyDescent="0.25">
      <c r="A42" s="3" t="s">
        <v>3</v>
      </c>
      <c r="B42" s="3" t="s">
        <v>53</v>
      </c>
      <c r="C42" s="9">
        <v>673</v>
      </c>
      <c r="D42" s="9">
        <v>77</v>
      </c>
      <c r="E42" s="9">
        <f t="shared" si="0"/>
        <v>750</v>
      </c>
    </row>
    <row r="43" spans="1:8" x14ac:dyDescent="0.25">
      <c r="A43" s="3" t="s">
        <v>3</v>
      </c>
      <c r="B43" s="3" t="s">
        <v>49</v>
      </c>
      <c r="C43" s="9">
        <v>88</v>
      </c>
      <c r="D43" s="9">
        <v>39</v>
      </c>
      <c r="E43" s="9">
        <f t="shared" si="0"/>
        <v>127</v>
      </c>
      <c r="G43" s="3"/>
      <c r="H43" s="3"/>
    </row>
    <row r="44" spans="1:8" x14ac:dyDescent="0.25">
      <c r="A44" s="3" t="s">
        <v>3</v>
      </c>
      <c r="B44" s="3" t="s">
        <v>54</v>
      </c>
      <c r="C44" s="9">
        <v>122</v>
      </c>
      <c r="D44" s="9">
        <v>19</v>
      </c>
      <c r="E44" s="9">
        <f t="shared" si="0"/>
        <v>141</v>
      </c>
    </row>
    <row r="45" spans="1:8" x14ac:dyDescent="0.25">
      <c r="A45" s="3" t="s">
        <v>3</v>
      </c>
      <c r="B45" s="3" t="s">
        <v>140</v>
      </c>
      <c r="C45" s="9">
        <v>32</v>
      </c>
      <c r="D45" s="9">
        <v>4</v>
      </c>
      <c r="E45" s="9">
        <f t="shared" si="0"/>
        <v>36</v>
      </c>
    </row>
    <row r="46" spans="1:8" x14ac:dyDescent="0.25">
      <c r="A46" s="3" t="s">
        <v>3</v>
      </c>
      <c r="B46" s="3" t="s">
        <v>55</v>
      </c>
      <c r="C46" s="9">
        <v>366</v>
      </c>
      <c r="D46" s="9">
        <v>57</v>
      </c>
      <c r="E46" s="9">
        <f t="shared" si="0"/>
        <v>423</v>
      </c>
    </row>
    <row r="47" spans="1:8" x14ac:dyDescent="0.25">
      <c r="A47" s="3" t="s">
        <v>3</v>
      </c>
      <c r="B47" s="3" t="s">
        <v>56</v>
      </c>
      <c r="C47" s="9">
        <v>21</v>
      </c>
      <c r="D47" s="9">
        <v>2</v>
      </c>
      <c r="E47" s="9">
        <f t="shared" si="0"/>
        <v>23</v>
      </c>
    </row>
    <row r="48" spans="1:8" x14ac:dyDescent="0.25">
      <c r="A48" s="3" t="s">
        <v>3</v>
      </c>
      <c r="B48" s="3" t="s">
        <v>138</v>
      </c>
      <c r="C48" s="9">
        <v>18</v>
      </c>
      <c r="D48" s="9">
        <v>4</v>
      </c>
      <c r="E48" s="9">
        <f>SUM(C48:D48)</f>
        <v>22</v>
      </c>
      <c r="G48" s="3"/>
      <c r="H48" s="3"/>
    </row>
    <row r="49" spans="1:8" x14ac:dyDescent="0.25">
      <c r="A49" s="3" t="s">
        <v>3</v>
      </c>
      <c r="B49" s="3" t="s">
        <v>57</v>
      </c>
      <c r="C49" s="9">
        <v>149</v>
      </c>
      <c r="D49" s="9">
        <v>27</v>
      </c>
      <c r="E49" s="9">
        <f t="shared" si="0"/>
        <v>176</v>
      </c>
      <c r="G49" s="3"/>
      <c r="H49" s="3"/>
    </row>
    <row r="50" spans="1:8" x14ac:dyDescent="0.25">
      <c r="A50" s="3" t="s">
        <v>3</v>
      </c>
      <c r="B50" s="3" t="s">
        <v>58</v>
      </c>
      <c r="C50" s="9">
        <v>312</v>
      </c>
      <c r="D50" s="9">
        <v>49</v>
      </c>
      <c r="E50" s="9">
        <f t="shared" si="0"/>
        <v>361</v>
      </c>
    </row>
    <row r="51" spans="1:8" x14ac:dyDescent="0.25">
      <c r="A51" s="3" t="s">
        <v>3</v>
      </c>
      <c r="B51" s="3" t="s">
        <v>59</v>
      </c>
      <c r="C51" s="9">
        <v>280</v>
      </c>
      <c r="D51" s="9">
        <v>67</v>
      </c>
      <c r="E51" s="9">
        <f t="shared" si="0"/>
        <v>347</v>
      </c>
    </row>
    <row r="52" spans="1:8" x14ac:dyDescent="0.25">
      <c r="A52" s="3" t="s">
        <v>3</v>
      </c>
      <c r="B52" s="3" t="s">
        <v>60</v>
      </c>
      <c r="C52" s="9">
        <v>339</v>
      </c>
      <c r="D52" s="9">
        <v>87</v>
      </c>
      <c r="E52" s="9">
        <f t="shared" si="0"/>
        <v>426</v>
      </c>
    </row>
    <row r="53" spans="1:8" x14ac:dyDescent="0.25">
      <c r="A53" s="3" t="s">
        <v>3</v>
      </c>
      <c r="B53" s="3" t="s">
        <v>61</v>
      </c>
      <c r="C53" s="9">
        <v>70</v>
      </c>
      <c r="D53" s="9">
        <v>15</v>
      </c>
      <c r="E53" s="9">
        <f t="shared" si="0"/>
        <v>85</v>
      </c>
    </row>
    <row r="54" spans="1:8" x14ac:dyDescent="0.25">
      <c r="A54" s="3" t="s">
        <v>3</v>
      </c>
      <c r="B54" s="3" t="s">
        <v>135</v>
      </c>
      <c r="C54" s="9">
        <v>36</v>
      </c>
      <c r="D54" s="9">
        <v>9</v>
      </c>
      <c r="E54" s="9">
        <f>SUM(C54:D54)</f>
        <v>45</v>
      </c>
      <c r="G54" s="3"/>
      <c r="H54" s="3"/>
    </row>
    <row r="55" spans="1:8" x14ac:dyDescent="0.25">
      <c r="A55" s="3" t="s">
        <v>3</v>
      </c>
      <c r="B55" s="3" t="s">
        <v>62</v>
      </c>
      <c r="C55" s="9">
        <v>197</v>
      </c>
      <c r="D55" s="9">
        <v>45</v>
      </c>
      <c r="E55" s="9">
        <f t="shared" si="0"/>
        <v>242</v>
      </c>
    </row>
    <row r="56" spans="1:8" x14ac:dyDescent="0.25">
      <c r="A56" s="3" t="s">
        <v>3</v>
      </c>
      <c r="B56" s="3" t="s">
        <v>63</v>
      </c>
      <c r="C56" s="9">
        <v>229</v>
      </c>
      <c r="D56" s="9">
        <v>43</v>
      </c>
      <c r="E56" s="9">
        <f t="shared" si="0"/>
        <v>272</v>
      </c>
      <c r="G56" s="3"/>
      <c r="H56" s="3"/>
    </row>
    <row r="57" spans="1:8" x14ac:dyDescent="0.25">
      <c r="A57" s="3" t="s">
        <v>3</v>
      </c>
      <c r="B57" s="3" t="s">
        <v>10</v>
      </c>
      <c r="C57" s="9">
        <v>3531</v>
      </c>
      <c r="D57" s="9">
        <v>666</v>
      </c>
      <c r="E57" s="9">
        <f t="shared" si="0"/>
        <v>4197</v>
      </c>
    </row>
    <row r="58" spans="1:8" x14ac:dyDescent="0.25">
      <c r="A58" s="3" t="s">
        <v>3</v>
      </c>
      <c r="B58" s="3" t="s">
        <v>64</v>
      </c>
      <c r="C58" s="9">
        <v>70</v>
      </c>
      <c r="D58" s="9">
        <v>17</v>
      </c>
      <c r="E58" s="9">
        <f t="shared" si="0"/>
        <v>87</v>
      </c>
    </row>
    <row r="59" spans="1:8" x14ac:dyDescent="0.25">
      <c r="A59" s="3" t="s">
        <v>3</v>
      </c>
      <c r="B59" s="3" t="s">
        <v>66</v>
      </c>
      <c r="C59" s="9">
        <v>510</v>
      </c>
      <c r="D59" s="9">
        <v>131</v>
      </c>
      <c r="E59" s="9">
        <f t="shared" si="0"/>
        <v>641</v>
      </c>
    </row>
    <row r="60" spans="1:8" x14ac:dyDescent="0.25">
      <c r="A60" s="3" t="s">
        <v>3</v>
      </c>
      <c r="B60" s="3" t="s">
        <v>67</v>
      </c>
      <c r="C60" s="9">
        <v>184</v>
      </c>
      <c r="D60" s="9">
        <v>49</v>
      </c>
      <c r="E60" s="9">
        <f t="shared" si="0"/>
        <v>233</v>
      </c>
    </row>
    <row r="61" spans="1:8" x14ac:dyDescent="0.25">
      <c r="A61" s="3" t="s">
        <v>3</v>
      </c>
      <c r="B61" s="3" t="s">
        <v>68</v>
      </c>
      <c r="C61" s="9">
        <v>132</v>
      </c>
      <c r="D61" s="9">
        <v>22</v>
      </c>
      <c r="E61" s="9">
        <f t="shared" si="0"/>
        <v>154</v>
      </c>
    </row>
    <row r="62" spans="1:8" x14ac:dyDescent="0.25">
      <c r="A62" s="3" t="s">
        <v>3</v>
      </c>
      <c r="B62" s="3" t="s">
        <v>69</v>
      </c>
      <c r="C62" s="9">
        <v>434</v>
      </c>
      <c r="D62" s="9">
        <v>58</v>
      </c>
      <c r="E62" s="9">
        <f t="shared" si="0"/>
        <v>492</v>
      </c>
    </row>
    <row r="63" spans="1:8" x14ac:dyDescent="0.25">
      <c r="A63" s="3" t="s">
        <v>3</v>
      </c>
      <c r="B63" s="3" t="s">
        <v>70</v>
      </c>
      <c r="C63" s="9">
        <v>148</v>
      </c>
      <c r="D63" s="9">
        <v>27</v>
      </c>
      <c r="E63" s="9">
        <f t="shared" si="0"/>
        <v>175</v>
      </c>
    </row>
    <row r="64" spans="1:8" x14ac:dyDescent="0.25">
      <c r="A64" s="3" t="s">
        <v>3</v>
      </c>
      <c r="B64" s="3" t="s">
        <v>65</v>
      </c>
      <c r="C64" s="9">
        <v>121</v>
      </c>
      <c r="D64" s="9">
        <v>34</v>
      </c>
      <c r="E64" s="9">
        <f t="shared" si="0"/>
        <v>155</v>
      </c>
      <c r="G64" s="3"/>
      <c r="H64" s="3"/>
    </row>
    <row r="65" spans="1:8" x14ac:dyDescent="0.25">
      <c r="A65" s="3" t="s">
        <v>3</v>
      </c>
      <c r="B65" s="3" t="s">
        <v>134</v>
      </c>
      <c r="C65" s="9">
        <v>18</v>
      </c>
      <c r="D65" s="9">
        <v>4</v>
      </c>
      <c r="E65" s="9">
        <f>SUM(C65:D65)</f>
        <v>22</v>
      </c>
      <c r="G65" s="3"/>
      <c r="H65" s="3"/>
    </row>
    <row r="66" spans="1:8" x14ac:dyDescent="0.25">
      <c r="A66" s="3" t="s">
        <v>3</v>
      </c>
      <c r="B66" s="3" t="s">
        <v>139</v>
      </c>
      <c r="C66" s="9">
        <v>3</v>
      </c>
      <c r="D66" s="9">
        <v>0</v>
      </c>
      <c r="E66" s="9">
        <f>SUM(C66:D66)</f>
        <v>3</v>
      </c>
      <c r="G66" s="3"/>
      <c r="H66" s="3"/>
    </row>
    <row r="67" spans="1:8" x14ac:dyDescent="0.25">
      <c r="A67" s="3" t="s">
        <v>3</v>
      </c>
      <c r="B67" s="3" t="s">
        <v>151</v>
      </c>
      <c r="C67" s="9">
        <v>2</v>
      </c>
      <c r="D67" s="9">
        <v>1</v>
      </c>
      <c r="E67" s="9">
        <f>SUM(C67:D67)</f>
        <v>3</v>
      </c>
    </row>
    <row r="68" spans="1:8" x14ac:dyDescent="0.25">
      <c r="A68" s="3" t="s">
        <v>3</v>
      </c>
      <c r="B68" s="3" t="s">
        <v>133</v>
      </c>
      <c r="C68" s="9">
        <v>3</v>
      </c>
      <c r="D68" s="9">
        <v>2</v>
      </c>
      <c r="E68" s="9">
        <f>SUM(C68:D68)</f>
        <v>5</v>
      </c>
      <c r="G68" s="3"/>
      <c r="H68" s="3"/>
    </row>
    <row r="69" spans="1:8" x14ac:dyDescent="0.25">
      <c r="A69" s="3" t="s">
        <v>3</v>
      </c>
      <c r="B69" s="3" t="s">
        <v>71</v>
      </c>
      <c r="C69" s="9">
        <v>736</v>
      </c>
      <c r="D69" s="9">
        <v>178</v>
      </c>
      <c r="E69" s="9">
        <f t="shared" si="0"/>
        <v>914</v>
      </c>
    </row>
    <row r="70" spans="1:8" x14ac:dyDescent="0.25">
      <c r="A70" s="3" t="s">
        <v>3</v>
      </c>
      <c r="B70" s="3" t="s">
        <v>72</v>
      </c>
      <c r="C70" s="9">
        <v>151</v>
      </c>
      <c r="D70" s="9">
        <v>23</v>
      </c>
      <c r="E70" s="9">
        <f t="shared" si="0"/>
        <v>174</v>
      </c>
    </row>
    <row r="71" spans="1:8" x14ac:dyDescent="0.25">
      <c r="A71" s="3" t="s">
        <v>3</v>
      </c>
      <c r="B71" s="3" t="s">
        <v>73</v>
      </c>
      <c r="C71" s="9">
        <v>264</v>
      </c>
      <c r="D71" s="9">
        <v>53</v>
      </c>
      <c r="E71" s="9">
        <f t="shared" ref="E71:E78" si="1">SUM(C71:D71)</f>
        <v>317</v>
      </c>
    </row>
    <row r="72" spans="1:8" x14ac:dyDescent="0.25">
      <c r="A72" s="3" t="s">
        <v>3</v>
      </c>
      <c r="B72" s="3" t="s">
        <v>74</v>
      </c>
      <c r="C72" s="9">
        <v>683</v>
      </c>
      <c r="D72" s="9">
        <v>116</v>
      </c>
      <c r="E72" s="9">
        <f t="shared" si="1"/>
        <v>799</v>
      </c>
    </row>
    <row r="73" spans="1:8" x14ac:dyDescent="0.25">
      <c r="A73" s="3" t="s">
        <v>3</v>
      </c>
      <c r="B73" s="3" t="s">
        <v>75</v>
      </c>
      <c r="C73" s="9">
        <v>242</v>
      </c>
      <c r="D73" s="9">
        <v>36</v>
      </c>
      <c r="E73" s="9">
        <f t="shared" si="1"/>
        <v>278</v>
      </c>
    </row>
    <row r="74" spans="1:8" x14ac:dyDescent="0.25">
      <c r="A74" s="3" t="s">
        <v>3</v>
      </c>
      <c r="B74" s="3" t="s">
        <v>76</v>
      </c>
      <c r="C74" s="9">
        <v>54</v>
      </c>
      <c r="D74" s="9">
        <v>9</v>
      </c>
      <c r="E74" s="9">
        <f t="shared" si="1"/>
        <v>63</v>
      </c>
    </row>
    <row r="75" spans="1:8" x14ac:dyDescent="0.25">
      <c r="A75" s="3" t="s">
        <v>3</v>
      </c>
      <c r="B75" s="3" t="s">
        <v>77</v>
      </c>
      <c r="C75" s="9">
        <v>183</v>
      </c>
      <c r="D75" s="9">
        <v>29</v>
      </c>
      <c r="E75" s="9">
        <f t="shared" si="1"/>
        <v>212</v>
      </c>
    </row>
    <row r="76" spans="1:8" x14ac:dyDescent="0.25">
      <c r="A76" s="3" t="s">
        <v>3</v>
      </c>
      <c r="B76" s="3" t="s">
        <v>78</v>
      </c>
      <c r="C76" s="9">
        <v>124</v>
      </c>
      <c r="D76" s="9">
        <v>22</v>
      </c>
      <c r="E76" s="9">
        <f t="shared" si="1"/>
        <v>146</v>
      </c>
      <c r="G76" s="3"/>
      <c r="H76" s="3"/>
    </row>
    <row r="77" spans="1:8" x14ac:dyDescent="0.25">
      <c r="A77" s="3" t="s">
        <v>3</v>
      </c>
      <c r="B77" s="3" t="s">
        <v>79</v>
      </c>
      <c r="C77" s="9">
        <v>597</v>
      </c>
      <c r="D77" s="9">
        <v>103</v>
      </c>
      <c r="E77" s="9">
        <f t="shared" si="1"/>
        <v>700</v>
      </c>
    </row>
    <row r="78" spans="1:8" x14ac:dyDescent="0.25">
      <c r="A78" s="3" t="s">
        <v>2</v>
      </c>
      <c r="B78" s="3" t="s">
        <v>4</v>
      </c>
      <c r="C78" s="9">
        <v>172</v>
      </c>
      <c r="D78" s="9">
        <v>123</v>
      </c>
      <c r="E78" s="9">
        <f t="shared" si="1"/>
        <v>295</v>
      </c>
      <c r="G78" s="3"/>
      <c r="H78" s="3"/>
    </row>
    <row r="79" spans="1:8" s="3" customFormat="1" ht="12.75" x14ac:dyDescent="0.2">
      <c r="B79" s="1" t="s">
        <v>153</v>
      </c>
      <c r="C79" s="8">
        <f>SUM(C4:C78)</f>
        <v>30676</v>
      </c>
      <c r="D79" s="8">
        <f>SUM(D4:D78)</f>
        <v>5903</v>
      </c>
      <c r="E79" s="8">
        <f>SUM(E4:E78)</f>
        <v>36579</v>
      </c>
      <c r="F79" s="9"/>
    </row>
    <row r="80" spans="1:8" s="3" customFormat="1" ht="12.75" x14ac:dyDescent="0.2">
      <c r="C80" s="9"/>
      <c r="D80" s="9"/>
      <c r="E80" s="9"/>
      <c r="F80" s="9"/>
    </row>
    <row r="81" spans="1:8" x14ac:dyDescent="0.25">
      <c r="A81" s="1" t="s">
        <v>8</v>
      </c>
      <c r="B81" s="1" t="s">
        <v>0</v>
      </c>
      <c r="C81" s="8" t="s">
        <v>13</v>
      </c>
      <c r="D81" s="8" t="s">
        <v>12</v>
      </c>
      <c r="E81" s="8" t="s">
        <v>1</v>
      </c>
      <c r="G81" s="3"/>
      <c r="H81" s="3"/>
    </row>
    <row r="82" spans="1:8" x14ac:dyDescent="0.25">
      <c r="A82" s="3" t="s">
        <v>2</v>
      </c>
      <c r="B82" s="3" t="s">
        <v>2</v>
      </c>
      <c r="C82" s="8" t="s">
        <v>14</v>
      </c>
      <c r="D82" s="9" t="s">
        <v>2</v>
      </c>
      <c r="E82" s="9" t="s">
        <v>2</v>
      </c>
      <c r="G82" s="3"/>
      <c r="H82" s="3"/>
    </row>
    <row r="83" spans="1:8" x14ac:dyDescent="0.25">
      <c r="A83" s="3" t="s">
        <v>2</v>
      </c>
      <c r="B83" s="3" t="s">
        <v>2</v>
      </c>
      <c r="C83" s="8" t="s">
        <v>11</v>
      </c>
      <c r="D83" s="9" t="s">
        <v>2</v>
      </c>
      <c r="E83" s="9" t="s">
        <v>2</v>
      </c>
      <c r="G83" s="3"/>
      <c r="H83" s="3"/>
    </row>
    <row r="84" spans="1:8" x14ac:dyDescent="0.25">
      <c r="A84" s="3" t="s">
        <v>5</v>
      </c>
      <c r="B84" s="3" t="s">
        <v>80</v>
      </c>
      <c r="C84" s="9">
        <v>262</v>
      </c>
      <c r="D84" s="9">
        <v>27</v>
      </c>
      <c r="E84" s="9">
        <f>SUM(C84:D84)</f>
        <v>289</v>
      </c>
    </row>
    <row r="85" spans="1:8" x14ac:dyDescent="0.25">
      <c r="A85" s="3" t="s">
        <v>5</v>
      </c>
      <c r="B85" s="3" t="s">
        <v>81</v>
      </c>
      <c r="C85" s="9">
        <v>411</v>
      </c>
      <c r="D85" s="9">
        <v>142</v>
      </c>
      <c r="E85" s="9">
        <f t="shared" ref="E85:E106" si="2">SUM(C85:D85)</f>
        <v>553</v>
      </c>
    </row>
    <row r="86" spans="1:8" x14ac:dyDescent="0.25">
      <c r="A86" s="3" t="s">
        <v>5</v>
      </c>
      <c r="B86" s="3" t="s">
        <v>82</v>
      </c>
      <c r="C86" s="9">
        <v>292</v>
      </c>
      <c r="D86" s="9">
        <v>46</v>
      </c>
      <c r="E86" s="9">
        <f t="shared" si="2"/>
        <v>338</v>
      </c>
    </row>
    <row r="87" spans="1:8" x14ac:dyDescent="0.25">
      <c r="A87" s="3" t="s">
        <v>5</v>
      </c>
      <c r="B87" s="3" t="s">
        <v>83</v>
      </c>
      <c r="C87" s="9">
        <v>754</v>
      </c>
      <c r="D87" s="9">
        <v>92</v>
      </c>
      <c r="E87" s="9">
        <f t="shared" si="2"/>
        <v>846</v>
      </c>
    </row>
    <row r="88" spans="1:8" x14ac:dyDescent="0.25">
      <c r="A88" s="3" t="s">
        <v>5</v>
      </c>
      <c r="B88" s="3" t="s">
        <v>84</v>
      </c>
      <c r="C88" s="9">
        <v>94</v>
      </c>
      <c r="D88" s="9">
        <v>22</v>
      </c>
      <c r="E88" s="9">
        <f t="shared" si="2"/>
        <v>116</v>
      </c>
    </row>
    <row r="89" spans="1:8" x14ac:dyDescent="0.25">
      <c r="A89" s="3" t="s">
        <v>5</v>
      </c>
      <c r="B89" s="3" t="s">
        <v>85</v>
      </c>
      <c r="C89" s="9">
        <v>185</v>
      </c>
      <c r="D89" s="9">
        <v>57</v>
      </c>
      <c r="E89" s="9">
        <f t="shared" si="2"/>
        <v>242</v>
      </c>
    </row>
    <row r="90" spans="1:8" x14ac:dyDescent="0.25">
      <c r="A90" s="3" t="s">
        <v>5</v>
      </c>
      <c r="B90" s="3" t="s">
        <v>148</v>
      </c>
      <c r="C90" s="9">
        <v>437</v>
      </c>
      <c r="D90" s="9">
        <v>83</v>
      </c>
      <c r="E90" s="9">
        <f t="shared" si="2"/>
        <v>520</v>
      </c>
    </row>
    <row r="91" spans="1:8" x14ac:dyDescent="0.25">
      <c r="A91" s="3" t="s">
        <v>5</v>
      </c>
      <c r="B91" s="3" t="s">
        <v>86</v>
      </c>
      <c r="C91" s="9">
        <v>3143</v>
      </c>
      <c r="D91" s="9">
        <v>877</v>
      </c>
      <c r="E91" s="9">
        <f t="shared" si="2"/>
        <v>4020</v>
      </c>
    </row>
    <row r="92" spans="1:8" x14ac:dyDescent="0.25">
      <c r="A92" s="3" t="s">
        <v>5</v>
      </c>
      <c r="B92" s="3" t="s">
        <v>87</v>
      </c>
      <c r="C92" s="9">
        <v>441</v>
      </c>
      <c r="D92" s="9">
        <v>81</v>
      </c>
      <c r="E92" s="9">
        <f t="shared" si="2"/>
        <v>522</v>
      </c>
    </row>
    <row r="93" spans="1:8" x14ac:dyDescent="0.25">
      <c r="A93" s="3" t="s">
        <v>5</v>
      </c>
      <c r="B93" s="3" t="s">
        <v>88</v>
      </c>
      <c r="C93" s="9">
        <v>2268</v>
      </c>
      <c r="D93" s="9">
        <v>439</v>
      </c>
      <c r="E93" s="9">
        <f t="shared" si="2"/>
        <v>2707</v>
      </c>
    </row>
    <row r="94" spans="1:8" x14ac:dyDescent="0.25">
      <c r="A94" s="3" t="s">
        <v>5</v>
      </c>
      <c r="B94" s="3" t="s">
        <v>89</v>
      </c>
      <c r="C94" s="9">
        <v>684</v>
      </c>
      <c r="D94" s="9">
        <v>202</v>
      </c>
      <c r="E94" s="9">
        <f t="shared" si="2"/>
        <v>886</v>
      </c>
    </row>
    <row r="95" spans="1:8" x14ac:dyDescent="0.25">
      <c r="A95" s="3" t="s">
        <v>5</v>
      </c>
      <c r="B95" s="3" t="s">
        <v>14</v>
      </c>
      <c r="C95" s="9">
        <v>842</v>
      </c>
      <c r="D95" s="9">
        <v>159</v>
      </c>
      <c r="E95" s="9">
        <f t="shared" si="2"/>
        <v>1001</v>
      </c>
    </row>
    <row r="96" spans="1:8" x14ac:dyDescent="0.25">
      <c r="A96" s="3" t="s">
        <v>5</v>
      </c>
      <c r="B96" s="3" t="s">
        <v>90</v>
      </c>
      <c r="C96" s="9">
        <v>403</v>
      </c>
      <c r="D96" s="9">
        <v>69</v>
      </c>
      <c r="E96" s="9">
        <f t="shared" si="2"/>
        <v>472</v>
      </c>
    </row>
    <row r="97" spans="1:8" x14ac:dyDescent="0.25">
      <c r="A97" s="3" t="s">
        <v>5</v>
      </c>
      <c r="B97" s="3" t="s">
        <v>142</v>
      </c>
      <c r="C97" s="9">
        <v>585</v>
      </c>
      <c r="D97" s="9">
        <v>103</v>
      </c>
      <c r="E97" s="9">
        <f t="shared" si="2"/>
        <v>688</v>
      </c>
    </row>
    <row r="98" spans="1:8" x14ac:dyDescent="0.25">
      <c r="A98" s="3" t="s">
        <v>5</v>
      </c>
      <c r="B98" s="3" t="s">
        <v>91</v>
      </c>
      <c r="C98" s="9">
        <v>723</v>
      </c>
      <c r="D98" s="9">
        <v>164</v>
      </c>
      <c r="E98" s="9">
        <f t="shared" si="2"/>
        <v>887</v>
      </c>
    </row>
    <row r="99" spans="1:8" x14ac:dyDescent="0.25">
      <c r="A99" s="3" t="s">
        <v>5</v>
      </c>
      <c r="B99" s="3" t="s">
        <v>92</v>
      </c>
      <c r="C99" s="9">
        <v>133</v>
      </c>
      <c r="D99" s="9">
        <v>25</v>
      </c>
      <c r="E99" s="9">
        <f t="shared" si="2"/>
        <v>158</v>
      </c>
    </row>
    <row r="100" spans="1:8" x14ac:dyDescent="0.25">
      <c r="A100" s="3" t="s">
        <v>5</v>
      </c>
      <c r="B100" s="3" t="s">
        <v>93</v>
      </c>
      <c r="C100" s="9">
        <v>92</v>
      </c>
      <c r="D100" s="9">
        <v>26</v>
      </c>
      <c r="E100" s="9">
        <f t="shared" si="2"/>
        <v>118</v>
      </c>
    </row>
    <row r="101" spans="1:8" x14ac:dyDescent="0.25">
      <c r="A101" s="3" t="s">
        <v>5</v>
      </c>
      <c r="B101" s="3" t="s">
        <v>143</v>
      </c>
      <c r="C101" s="9">
        <v>759</v>
      </c>
      <c r="D101" s="9">
        <v>98</v>
      </c>
      <c r="E101" s="9">
        <f t="shared" si="2"/>
        <v>857</v>
      </c>
    </row>
    <row r="102" spans="1:8" x14ac:dyDescent="0.25">
      <c r="A102" s="3" t="s">
        <v>5</v>
      </c>
      <c r="B102" s="3" t="s">
        <v>94</v>
      </c>
      <c r="C102" s="9">
        <v>274</v>
      </c>
      <c r="D102" s="9">
        <v>61</v>
      </c>
      <c r="E102" s="9">
        <f t="shared" si="2"/>
        <v>335</v>
      </c>
    </row>
    <row r="103" spans="1:8" x14ac:dyDescent="0.25">
      <c r="A103" s="3" t="s">
        <v>5</v>
      </c>
      <c r="B103" s="3" t="s">
        <v>95</v>
      </c>
      <c r="C103" s="9">
        <v>274</v>
      </c>
      <c r="D103" s="9">
        <v>60</v>
      </c>
      <c r="E103" s="9">
        <f t="shared" si="2"/>
        <v>334</v>
      </c>
    </row>
    <row r="104" spans="1:8" x14ac:dyDescent="0.25">
      <c r="A104" s="3" t="s">
        <v>5</v>
      </c>
      <c r="B104" s="3" t="s">
        <v>149</v>
      </c>
      <c r="C104" s="9">
        <v>1843</v>
      </c>
      <c r="D104" s="9">
        <v>374</v>
      </c>
      <c r="E104" s="9">
        <f t="shared" si="2"/>
        <v>2217</v>
      </c>
    </row>
    <row r="105" spans="1:8" x14ac:dyDescent="0.25">
      <c r="A105" s="3" t="s">
        <v>5</v>
      </c>
      <c r="B105" s="3" t="s">
        <v>147</v>
      </c>
      <c r="C105" s="9">
        <v>8</v>
      </c>
      <c r="D105" s="9">
        <v>1</v>
      </c>
      <c r="E105" s="9">
        <f>SUM(C105:D105)</f>
        <v>9</v>
      </c>
    </row>
    <row r="106" spans="1:8" x14ac:dyDescent="0.25">
      <c r="A106" s="3" t="s">
        <v>2</v>
      </c>
      <c r="B106" s="3" t="s">
        <v>4</v>
      </c>
      <c r="C106" s="9">
        <v>62</v>
      </c>
      <c r="D106" s="9">
        <v>52</v>
      </c>
      <c r="E106" s="9">
        <f t="shared" si="2"/>
        <v>114</v>
      </c>
      <c r="G106" s="3"/>
      <c r="H106" s="3"/>
    </row>
    <row r="107" spans="1:8" s="3" customFormat="1" ht="12.75" x14ac:dyDescent="0.2">
      <c r="B107" s="1" t="s">
        <v>154</v>
      </c>
      <c r="C107" s="8">
        <f>SUM(C84:C106)</f>
        <v>14969</v>
      </c>
      <c r="D107" s="8">
        <f>SUM(D84:D106)</f>
        <v>3260</v>
      </c>
      <c r="E107" s="8">
        <f>SUM(E84:E106)</f>
        <v>18229</v>
      </c>
      <c r="F107" s="9"/>
    </row>
    <row r="108" spans="1:8" s="3" customFormat="1" ht="12.75" x14ac:dyDescent="0.2">
      <c r="C108" s="9"/>
      <c r="D108" s="9"/>
      <c r="E108" s="9"/>
      <c r="F108" s="9"/>
    </row>
    <row r="109" spans="1:8" x14ac:dyDescent="0.25">
      <c r="A109" s="1" t="s">
        <v>8</v>
      </c>
      <c r="B109" s="1" t="s">
        <v>0</v>
      </c>
      <c r="C109" s="8" t="s">
        <v>131</v>
      </c>
      <c r="D109" s="8" t="s">
        <v>12</v>
      </c>
      <c r="E109" s="8" t="s">
        <v>1</v>
      </c>
      <c r="G109" s="3"/>
      <c r="H109" s="3"/>
    </row>
    <row r="110" spans="1:8" x14ac:dyDescent="0.25">
      <c r="A110" s="3" t="s">
        <v>2</v>
      </c>
      <c r="B110" s="3" t="s">
        <v>2</v>
      </c>
      <c r="C110" s="8" t="s">
        <v>15</v>
      </c>
      <c r="D110" s="9" t="s">
        <v>2</v>
      </c>
      <c r="E110" s="9" t="s">
        <v>2</v>
      </c>
      <c r="G110" s="3"/>
      <c r="H110" s="3"/>
    </row>
    <row r="111" spans="1:8" x14ac:dyDescent="0.25">
      <c r="A111" s="3" t="s">
        <v>2</v>
      </c>
      <c r="B111" s="3" t="s">
        <v>2</v>
      </c>
      <c r="C111" s="8" t="s">
        <v>16</v>
      </c>
      <c r="D111" s="9" t="s">
        <v>2</v>
      </c>
      <c r="E111" s="9" t="s">
        <v>2</v>
      </c>
      <c r="G111" s="3"/>
      <c r="H111" s="3"/>
    </row>
    <row r="112" spans="1:8" x14ac:dyDescent="0.25">
      <c r="A112" s="3" t="s">
        <v>6</v>
      </c>
      <c r="B112" s="3" t="s">
        <v>141</v>
      </c>
      <c r="C112" s="9">
        <v>990</v>
      </c>
      <c r="D112" s="9">
        <v>296</v>
      </c>
      <c r="E112" s="9">
        <f t="shared" ref="E112:E141" si="3">SUM(C112:D112)</f>
        <v>1286</v>
      </c>
    </row>
    <row r="113" spans="1:8" x14ac:dyDescent="0.25">
      <c r="A113" s="3" t="s">
        <v>6</v>
      </c>
      <c r="B113" s="3" t="s">
        <v>96</v>
      </c>
      <c r="C113" s="9">
        <v>8456</v>
      </c>
      <c r="D113" s="9">
        <v>1656</v>
      </c>
      <c r="E113" s="9">
        <f t="shared" si="3"/>
        <v>10112</v>
      </c>
      <c r="G113" s="3"/>
      <c r="H113" s="3"/>
    </row>
    <row r="114" spans="1:8" x14ac:dyDescent="0.25">
      <c r="A114" s="3" t="s">
        <v>6</v>
      </c>
      <c r="B114" s="3" t="s">
        <v>97</v>
      </c>
      <c r="C114" s="9">
        <v>1891</v>
      </c>
      <c r="D114" s="9">
        <v>390</v>
      </c>
      <c r="E114" s="9">
        <f t="shared" si="3"/>
        <v>2281</v>
      </c>
    </row>
    <row r="115" spans="1:8" x14ac:dyDescent="0.25">
      <c r="A115" s="3" t="s">
        <v>6</v>
      </c>
      <c r="B115" s="3" t="s">
        <v>98</v>
      </c>
      <c r="C115" s="9">
        <v>1259</v>
      </c>
      <c r="D115" s="9">
        <v>327</v>
      </c>
      <c r="E115" s="9">
        <f t="shared" si="3"/>
        <v>1586</v>
      </c>
    </row>
    <row r="116" spans="1:8" x14ac:dyDescent="0.25">
      <c r="A116" s="3" t="s">
        <v>6</v>
      </c>
      <c r="B116" s="3" t="s">
        <v>99</v>
      </c>
      <c r="C116" s="9">
        <v>1388</v>
      </c>
      <c r="D116" s="9">
        <v>222</v>
      </c>
      <c r="E116" s="9">
        <f t="shared" si="3"/>
        <v>1610</v>
      </c>
    </row>
    <row r="117" spans="1:8" x14ac:dyDescent="0.25">
      <c r="A117" s="3" t="s">
        <v>6</v>
      </c>
      <c r="B117" s="3" t="s">
        <v>100</v>
      </c>
      <c r="C117" s="9">
        <v>2053</v>
      </c>
      <c r="D117" s="9">
        <v>603</v>
      </c>
      <c r="E117" s="9">
        <f t="shared" si="3"/>
        <v>2656</v>
      </c>
    </row>
    <row r="118" spans="1:8" x14ac:dyDescent="0.25">
      <c r="A118" s="3" t="s">
        <v>6</v>
      </c>
      <c r="B118" s="3" t="s">
        <v>101</v>
      </c>
      <c r="C118" s="9">
        <v>1460</v>
      </c>
      <c r="D118" s="9">
        <v>338</v>
      </c>
      <c r="E118" s="9">
        <f t="shared" si="3"/>
        <v>1798</v>
      </c>
    </row>
    <row r="119" spans="1:8" x14ac:dyDescent="0.25">
      <c r="A119" s="3" t="s">
        <v>6</v>
      </c>
      <c r="B119" s="3" t="s">
        <v>102</v>
      </c>
      <c r="C119" s="9">
        <v>1526</v>
      </c>
      <c r="D119" s="9">
        <v>329</v>
      </c>
      <c r="E119" s="9">
        <f t="shared" si="3"/>
        <v>1855</v>
      </c>
    </row>
    <row r="120" spans="1:8" x14ac:dyDescent="0.25">
      <c r="A120" s="3" t="s">
        <v>6</v>
      </c>
      <c r="B120" s="3" t="s">
        <v>103</v>
      </c>
      <c r="C120" s="9">
        <v>765</v>
      </c>
      <c r="D120" s="9">
        <v>116</v>
      </c>
      <c r="E120" s="9">
        <f t="shared" si="3"/>
        <v>881</v>
      </c>
    </row>
    <row r="121" spans="1:8" x14ac:dyDescent="0.25">
      <c r="A121" s="3" t="s">
        <v>6</v>
      </c>
      <c r="B121" s="3" t="s">
        <v>104</v>
      </c>
      <c r="C121" s="9">
        <v>2787</v>
      </c>
      <c r="D121" s="9">
        <v>600</v>
      </c>
      <c r="E121" s="9">
        <f t="shared" si="3"/>
        <v>3387</v>
      </c>
    </row>
    <row r="122" spans="1:8" x14ac:dyDescent="0.25">
      <c r="A122" s="3" t="s">
        <v>6</v>
      </c>
      <c r="B122" s="3" t="s">
        <v>105</v>
      </c>
      <c r="C122" s="9">
        <v>1506</v>
      </c>
      <c r="D122" s="9">
        <v>327</v>
      </c>
      <c r="E122" s="9">
        <f t="shared" si="3"/>
        <v>1833</v>
      </c>
    </row>
    <row r="123" spans="1:8" x14ac:dyDescent="0.25">
      <c r="A123" s="3" t="s">
        <v>6</v>
      </c>
      <c r="B123" s="3" t="s">
        <v>106</v>
      </c>
      <c r="C123" s="9">
        <v>1838</v>
      </c>
      <c r="D123" s="9">
        <v>491</v>
      </c>
      <c r="E123" s="9">
        <f t="shared" si="3"/>
        <v>2329</v>
      </c>
    </row>
    <row r="124" spans="1:8" x14ac:dyDescent="0.25">
      <c r="A124" s="3" t="s">
        <v>6</v>
      </c>
      <c r="B124" s="3" t="s">
        <v>107</v>
      </c>
      <c r="C124" s="9">
        <v>1499</v>
      </c>
      <c r="D124" s="9">
        <v>220</v>
      </c>
      <c r="E124" s="9">
        <f t="shared" si="3"/>
        <v>1719</v>
      </c>
    </row>
    <row r="125" spans="1:8" x14ac:dyDescent="0.25">
      <c r="A125" s="3" t="s">
        <v>6</v>
      </c>
      <c r="B125" s="3" t="s">
        <v>108</v>
      </c>
      <c r="C125" s="9">
        <v>2191</v>
      </c>
      <c r="D125" s="9">
        <v>449</v>
      </c>
      <c r="E125" s="9">
        <f t="shared" si="3"/>
        <v>2640</v>
      </c>
    </row>
    <row r="126" spans="1:8" x14ac:dyDescent="0.25">
      <c r="A126" s="3" t="s">
        <v>6</v>
      </c>
      <c r="B126" s="3" t="s">
        <v>109</v>
      </c>
      <c r="C126" s="9">
        <v>1010</v>
      </c>
      <c r="D126" s="9">
        <v>184</v>
      </c>
      <c r="E126" s="9">
        <f t="shared" si="3"/>
        <v>1194</v>
      </c>
    </row>
    <row r="127" spans="1:8" x14ac:dyDescent="0.25">
      <c r="A127" s="3" t="s">
        <v>6</v>
      </c>
      <c r="B127" s="3" t="s">
        <v>110</v>
      </c>
      <c r="C127" s="9">
        <v>3087</v>
      </c>
      <c r="D127" s="9">
        <v>674</v>
      </c>
      <c r="E127" s="9">
        <f t="shared" si="3"/>
        <v>3761</v>
      </c>
    </row>
    <row r="128" spans="1:8" x14ac:dyDescent="0.25">
      <c r="A128" s="3" t="s">
        <v>6</v>
      </c>
      <c r="B128" s="3" t="s">
        <v>111</v>
      </c>
      <c r="C128" s="9">
        <v>1556</v>
      </c>
      <c r="D128" s="9">
        <v>292</v>
      </c>
      <c r="E128" s="9">
        <f t="shared" si="3"/>
        <v>1848</v>
      </c>
    </row>
    <row r="129" spans="1:8" x14ac:dyDescent="0.25">
      <c r="A129" s="3" t="s">
        <v>6</v>
      </c>
      <c r="B129" s="3" t="s">
        <v>112</v>
      </c>
      <c r="C129" s="9">
        <v>876</v>
      </c>
      <c r="D129" s="9">
        <v>158</v>
      </c>
      <c r="E129" s="9">
        <f t="shared" si="3"/>
        <v>1034</v>
      </c>
    </row>
    <row r="130" spans="1:8" x14ac:dyDescent="0.25">
      <c r="A130" s="3" t="s">
        <v>6</v>
      </c>
      <c r="B130" s="3" t="s">
        <v>15</v>
      </c>
      <c r="C130" s="9">
        <v>1600</v>
      </c>
      <c r="D130" s="9">
        <v>238</v>
      </c>
      <c r="E130" s="9">
        <f t="shared" si="3"/>
        <v>1838</v>
      </c>
    </row>
    <row r="131" spans="1:8" x14ac:dyDescent="0.25">
      <c r="A131" s="3" t="s">
        <v>6</v>
      </c>
      <c r="B131" s="3" t="s">
        <v>113</v>
      </c>
      <c r="C131" s="9">
        <v>573</v>
      </c>
      <c r="D131" s="9">
        <v>156</v>
      </c>
      <c r="E131" s="9">
        <f t="shared" si="3"/>
        <v>729</v>
      </c>
    </row>
    <row r="132" spans="1:8" x14ac:dyDescent="0.25">
      <c r="A132" s="3" t="s">
        <v>6</v>
      </c>
      <c r="B132" s="3" t="s">
        <v>114</v>
      </c>
      <c r="C132" s="9">
        <v>2673</v>
      </c>
      <c r="D132" s="9">
        <v>520</v>
      </c>
      <c r="E132" s="9">
        <f t="shared" si="3"/>
        <v>3193</v>
      </c>
    </row>
    <row r="133" spans="1:8" x14ac:dyDescent="0.25">
      <c r="A133" s="3" t="s">
        <v>6</v>
      </c>
      <c r="B133" s="3" t="s">
        <v>115</v>
      </c>
      <c r="C133" s="9">
        <v>2217</v>
      </c>
      <c r="D133" s="9">
        <v>490</v>
      </c>
      <c r="E133" s="9">
        <f t="shared" si="3"/>
        <v>2707</v>
      </c>
    </row>
    <row r="134" spans="1:8" x14ac:dyDescent="0.25">
      <c r="A134" s="3" t="s">
        <v>6</v>
      </c>
      <c r="B134" s="3" t="s">
        <v>116</v>
      </c>
      <c r="C134" s="9">
        <v>345</v>
      </c>
      <c r="D134" s="9">
        <v>95</v>
      </c>
      <c r="E134" s="9">
        <f t="shared" si="3"/>
        <v>440</v>
      </c>
    </row>
    <row r="135" spans="1:8" x14ac:dyDescent="0.25">
      <c r="A135" s="3" t="s">
        <v>6</v>
      </c>
      <c r="B135" s="3" t="s">
        <v>117</v>
      </c>
      <c r="C135" s="9">
        <v>6111</v>
      </c>
      <c r="D135" s="9">
        <v>1403</v>
      </c>
      <c r="E135" s="9">
        <f t="shared" si="3"/>
        <v>7514</v>
      </c>
    </row>
    <row r="136" spans="1:8" x14ac:dyDescent="0.25">
      <c r="A136" s="3" t="s">
        <v>6</v>
      </c>
      <c r="B136" s="3" t="s">
        <v>118</v>
      </c>
      <c r="C136" s="9">
        <v>721</v>
      </c>
      <c r="D136" s="9">
        <v>157</v>
      </c>
      <c r="E136" s="9">
        <f t="shared" si="3"/>
        <v>878</v>
      </c>
    </row>
    <row r="137" spans="1:8" x14ac:dyDescent="0.25">
      <c r="A137" s="3" t="s">
        <v>6</v>
      </c>
      <c r="B137" s="3" t="s">
        <v>119</v>
      </c>
      <c r="C137" s="9">
        <v>2103</v>
      </c>
      <c r="D137" s="9">
        <v>399</v>
      </c>
      <c r="E137" s="9">
        <f t="shared" si="3"/>
        <v>2502</v>
      </c>
    </row>
    <row r="138" spans="1:8" x14ac:dyDescent="0.25">
      <c r="A138" s="3" t="s">
        <v>6</v>
      </c>
      <c r="B138" s="3" t="s">
        <v>120</v>
      </c>
      <c r="C138" s="9">
        <v>1278</v>
      </c>
      <c r="D138" s="9">
        <v>309</v>
      </c>
      <c r="E138" s="9">
        <f t="shared" si="3"/>
        <v>1587</v>
      </c>
    </row>
    <row r="139" spans="1:8" x14ac:dyDescent="0.25">
      <c r="A139" s="3" t="s">
        <v>6</v>
      </c>
      <c r="B139" s="3" t="s">
        <v>121</v>
      </c>
      <c r="C139" s="9">
        <v>3977</v>
      </c>
      <c r="D139" s="9">
        <v>773</v>
      </c>
      <c r="E139" s="9">
        <f t="shared" si="3"/>
        <v>4750</v>
      </c>
    </row>
    <row r="140" spans="1:8" x14ac:dyDescent="0.25">
      <c r="A140" s="3" t="s">
        <v>6</v>
      </c>
      <c r="B140" s="3" t="s">
        <v>122</v>
      </c>
      <c r="C140" s="9">
        <v>3195</v>
      </c>
      <c r="D140" s="9">
        <v>758</v>
      </c>
      <c r="E140" s="9">
        <f t="shared" si="3"/>
        <v>3953</v>
      </c>
    </row>
    <row r="141" spans="1:8" x14ac:dyDescent="0.25">
      <c r="A141" s="3" t="s">
        <v>2</v>
      </c>
      <c r="B141" s="3" t="s">
        <v>4</v>
      </c>
      <c r="C141" s="9">
        <v>317</v>
      </c>
      <c r="D141" s="9">
        <v>118</v>
      </c>
      <c r="E141" s="9">
        <f t="shared" si="3"/>
        <v>435</v>
      </c>
      <c r="G141" s="3"/>
      <c r="H141" s="3"/>
    </row>
    <row r="142" spans="1:8" s="3" customFormat="1" ht="12.75" x14ac:dyDescent="0.2">
      <c r="B142" s="1" t="s">
        <v>155</v>
      </c>
      <c r="C142" s="8">
        <f>SUM(C112:C141)</f>
        <v>61248</v>
      </c>
      <c r="D142" s="8">
        <f>SUM(D112:D141)</f>
        <v>13088</v>
      </c>
      <c r="E142" s="8">
        <f>SUM(E112:E141)</f>
        <v>74336</v>
      </c>
      <c r="F142" s="9"/>
    </row>
    <row r="143" spans="1:8" x14ac:dyDescent="0.25">
      <c r="A143" s="1" t="s">
        <v>8</v>
      </c>
      <c r="B143" s="1" t="s">
        <v>0</v>
      </c>
      <c r="C143" s="8" t="s">
        <v>17</v>
      </c>
      <c r="D143" s="8" t="s">
        <v>20</v>
      </c>
      <c r="E143" s="8" t="s">
        <v>12</v>
      </c>
      <c r="F143" s="13" t="s">
        <v>1</v>
      </c>
      <c r="G143" s="3"/>
      <c r="H143" s="3"/>
    </row>
    <row r="144" spans="1:8" x14ac:dyDescent="0.25">
      <c r="A144" s="3" t="s">
        <v>2</v>
      </c>
      <c r="B144" s="3" t="s">
        <v>2</v>
      </c>
      <c r="C144" s="8" t="s">
        <v>18</v>
      </c>
      <c r="D144" s="8" t="s">
        <v>21</v>
      </c>
      <c r="E144" s="9" t="s">
        <v>2</v>
      </c>
      <c r="G144" s="3"/>
      <c r="H144" s="3"/>
    </row>
    <row r="145" spans="1:8" x14ac:dyDescent="0.25">
      <c r="A145" s="3" t="s">
        <v>2</v>
      </c>
      <c r="B145" s="3" t="s">
        <v>2</v>
      </c>
      <c r="C145" s="8" t="s">
        <v>19</v>
      </c>
      <c r="D145" s="8" t="s">
        <v>11</v>
      </c>
      <c r="E145" s="9" t="s">
        <v>2</v>
      </c>
      <c r="G145" s="3"/>
      <c r="H145" s="3"/>
    </row>
    <row r="146" spans="1:8" x14ac:dyDescent="0.25">
      <c r="A146" s="3" t="s">
        <v>7</v>
      </c>
      <c r="B146" s="3" t="s">
        <v>123</v>
      </c>
      <c r="C146" s="9">
        <v>272</v>
      </c>
      <c r="D146" s="9">
        <v>77</v>
      </c>
      <c r="E146" s="9">
        <v>12</v>
      </c>
      <c r="F146" s="9">
        <f>SUM(C146:E146)</f>
        <v>361</v>
      </c>
    </row>
    <row r="147" spans="1:8" x14ac:dyDescent="0.25">
      <c r="A147" s="3" t="s">
        <v>7</v>
      </c>
      <c r="B147" s="3" t="s">
        <v>124</v>
      </c>
      <c r="C147" s="9">
        <v>3663</v>
      </c>
      <c r="D147" s="9">
        <v>1263</v>
      </c>
      <c r="E147" s="9">
        <v>339</v>
      </c>
      <c r="F147" s="9">
        <f t="shared" ref="F147:F156" si="4">SUM(C147:E147)</f>
        <v>5265</v>
      </c>
    </row>
    <row r="148" spans="1:8" x14ac:dyDescent="0.25">
      <c r="A148" s="3" t="s">
        <v>7</v>
      </c>
      <c r="B148" s="3" t="s">
        <v>125</v>
      </c>
      <c r="C148" s="9">
        <v>745</v>
      </c>
      <c r="D148" s="9">
        <v>1133</v>
      </c>
      <c r="E148" s="9">
        <v>95</v>
      </c>
      <c r="F148" s="9">
        <f t="shared" si="4"/>
        <v>1973</v>
      </c>
    </row>
    <row r="149" spans="1:8" x14ac:dyDescent="0.25">
      <c r="A149" s="3" t="s">
        <v>7</v>
      </c>
      <c r="B149" s="3" t="s">
        <v>21</v>
      </c>
      <c r="C149" s="9">
        <v>985</v>
      </c>
      <c r="D149" s="9">
        <v>1039</v>
      </c>
      <c r="E149" s="9">
        <v>82</v>
      </c>
      <c r="F149" s="9">
        <f t="shared" si="4"/>
        <v>2106</v>
      </c>
    </row>
    <row r="150" spans="1:8" x14ac:dyDescent="0.25">
      <c r="A150" s="3" t="s">
        <v>7</v>
      </c>
      <c r="B150" s="3" t="s">
        <v>126</v>
      </c>
      <c r="C150" s="9">
        <v>560</v>
      </c>
      <c r="D150" s="9">
        <v>266</v>
      </c>
      <c r="E150" s="9">
        <v>48</v>
      </c>
      <c r="F150" s="9">
        <f t="shared" si="4"/>
        <v>874</v>
      </c>
    </row>
    <row r="151" spans="1:8" x14ac:dyDescent="0.25">
      <c r="A151" s="3" t="s">
        <v>7</v>
      </c>
      <c r="B151" s="3" t="s">
        <v>127</v>
      </c>
      <c r="C151" s="9">
        <v>962</v>
      </c>
      <c r="D151" s="9">
        <v>571</v>
      </c>
      <c r="E151" s="9">
        <v>110</v>
      </c>
      <c r="F151" s="9">
        <f t="shared" si="4"/>
        <v>1643</v>
      </c>
    </row>
    <row r="152" spans="1:8" x14ac:dyDescent="0.25">
      <c r="A152" s="3" t="s">
        <v>7</v>
      </c>
      <c r="B152" s="3" t="s">
        <v>128</v>
      </c>
      <c r="C152" s="9">
        <v>909</v>
      </c>
      <c r="D152" s="9">
        <v>1176</v>
      </c>
      <c r="E152" s="9">
        <v>105</v>
      </c>
      <c r="F152" s="9">
        <f t="shared" si="4"/>
        <v>2190</v>
      </c>
    </row>
    <row r="153" spans="1:8" x14ac:dyDescent="0.25">
      <c r="A153" s="3" t="s">
        <v>7</v>
      </c>
      <c r="B153" s="3" t="s">
        <v>129</v>
      </c>
      <c r="C153" s="9">
        <v>3927</v>
      </c>
      <c r="D153" s="9">
        <v>2376</v>
      </c>
      <c r="E153" s="9">
        <v>366</v>
      </c>
      <c r="F153" s="9">
        <f t="shared" si="4"/>
        <v>6669</v>
      </c>
    </row>
    <row r="154" spans="1:8" x14ac:dyDescent="0.25">
      <c r="A154" s="3" t="s">
        <v>7</v>
      </c>
      <c r="B154" s="3" t="s">
        <v>18</v>
      </c>
      <c r="C154" s="9">
        <v>876</v>
      </c>
      <c r="D154" s="9">
        <v>494</v>
      </c>
      <c r="E154" s="9">
        <v>76</v>
      </c>
      <c r="F154" s="9">
        <f t="shared" si="4"/>
        <v>1446</v>
      </c>
    </row>
    <row r="155" spans="1:8" x14ac:dyDescent="0.25">
      <c r="A155" s="3" t="s">
        <v>7</v>
      </c>
      <c r="B155" s="3" t="s">
        <v>130</v>
      </c>
      <c r="C155" s="9">
        <v>1258</v>
      </c>
      <c r="D155" s="9">
        <v>923</v>
      </c>
      <c r="E155" s="9">
        <v>102</v>
      </c>
      <c r="F155" s="9">
        <f t="shared" si="4"/>
        <v>2283</v>
      </c>
    </row>
    <row r="156" spans="1:8" x14ac:dyDescent="0.25">
      <c r="A156" s="3" t="s">
        <v>2</v>
      </c>
      <c r="B156" s="3" t="s">
        <v>4</v>
      </c>
      <c r="C156" s="9">
        <v>179</v>
      </c>
      <c r="D156" s="9">
        <v>25</v>
      </c>
      <c r="E156" s="9">
        <v>15</v>
      </c>
      <c r="F156" s="9">
        <f t="shared" si="4"/>
        <v>219</v>
      </c>
      <c r="G156" s="3"/>
      <c r="H156" s="3"/>
    </row>
    <row r="157" spans="1:8" s="3" customFormat="1" ht="12.75" x14ac:dyDescent="0.2">
      <c r="B157" s="1" t="s">
        <v>156</v>
      </c>
      <c r="C157" s="8">
        <f>SUM(C146:C156)</f>
        <v>14336</v>
      </c>
      <c r="D157" s="8">
        <f t="shared" ref="D157:F157" si="5">SUM(D146:D156)</f>
        <v>9343</v>
      </c>
      <c r="E157" s="8">
        <f t="shared" si="5"/>
        <v>1350</v>
      </c>
      <c r="F157" s="8">
        <f t="shared" si="5"/>
        <v>25029</v>
      </c>
    </row>
    <row r="158" spans="1:8" s="3" customFormat="1" ht="12.75" x14ac:dyDescent="0.2">
      <c r="C158" s="9"/>
      <c r="D158" s="9"/>
      <c r="E158" s="9"/>
      <c r="F158" s="9"/>
    </row>
  </sheetData>
  <printOptions horizontalCentered="1" gridLines="1"/>
  <pageMargins left="0.45" right="0.45" top="0.75" bottom="0.5" header="0.3" footer="0"/>
  <pageSetup fitToHeight="0" orientation="portrait" r:id="rId1"/>
  <headerFooter>
    <oddHeader>&amp;C&amp;"-,Bold"11/5/24 General Election - Sheriff</oddHeader>
  </headerFooter>
  <rowBreaks count="1" manualBreakCount="1">
    <brk id="14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Sheriff</vt:lpstr>
      <vt:lpstr>Sheriff!Print_Area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Starr, Matthew</dc:creator>
  <cp:lastModifiedBy>Roache, Andrew</cp:lastModifiedBy>
  <cp:lastPrinted>2024-11-25T23:44:35Z</cp:lastPrinted>
  <dcterms:created xsi:type="dcterms:W3CDTF">2024-11-21T17:04:59Z</dcterms:created>
  <dcterms:modified xsi:type="dcterms:W3CDTF">2024-12-09T13:12:28Z</dcterms:modified>
</cp:coreProperties>
</file>