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6-14-2022 Primary\"/>
    </mc:Choice>
  </mc:AlternateContent>
  <xr:revisionPtr revIDLastSave="0" documentId="8_{6D291A7E-6865-4BAE-B130-5C5ADD633D4C}" xr6:coauthVersionLast="36" xr6:coauthVersionMax="36" xr10:uidLastSave="{00000000-0000-0000-0000-000000000000}"/>
  <bookViews>
    <workbookView xWindow="0" yWindow="0" windowWidth="16320" windowHeight="10035" xr2:uid="{DE67BC8F-657D-4311-B4E9-1905D71A6A84}"/>
  </bookViews>
  <sheets>
    <sheet name="County Commissioner" sheetId="3" r:id="rId1"/>
  </sheets>
  <definedNames>
    <definedName name="_xlnm.Print_Area" localSheetId="0">'County Commissioner'!$A$1:$G$204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  <c r="D29" i="3"/>
  <c r="G28" i="3"/>
  <c r="G27" i="3"/>
  <c r="G26" i="3"/>
  <c r="G25" i="3"/>
  <c r="G24" i="3"/>
  <c r="G23" i="3"/>
  <c r="E57" i="3"/>
  <c r="D57" i="3"/>
  <c r="G56" i="3"/>
  <c r="G55" i="3"/>
  <c r="E19" i="3"/>
  <c r="D19" i="3"/>
  <c r="G18" i="3"/>
  <c r="G17" i="3"/>
  <c r="E51" i="3"/>
  <c r="D51" i="3"/>
  <c r="G50" i="3"/>
  <c r="G49" i="3"/>
  <c r="G48" i="3"/>
  <c r="G47" i="3"/>
  <c r="G46" i="3"/>
  <c r="F204" i="3"/>
  <c r="E204" i="3"/>
  <c r="D204" i="3"/>
  <c r="G203" i="3"/>
  <c r="G202" i="3"/>
  <c r="G201" i="3"/>
  <c r="G200" i="3"/>
  <c r="G199" i="3"/>
  <c r="F168" i="3"/>
  <c r="E168" i="3"/>
  <c r="D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E73" i="3"/>
  <c r="D73" i="3"/>
  <c r="G72" i="3"/>
  <c r="G71" i="3"/>
  <c r="G70" i="3"/>
  <c r="G69" i="3"/>
  <c r="G68" i="3"/>
  <c r="G67" i="3"/>
  <c r="G66" i="3"/>
  <c r="G65" i="3"/>
  <c r="G64" i="3"/>
  <c r="G63" i="3"/>
  <c r="G62" i="3"/>
  <c r="G61" i="3"/>
  <c r="E43" i="3"/>
  <c r="D43" i="3"/>
  <c r="G42" i="3"/>
  <c r="G41" i="3"/>
  <c r="G40" i="3"/>
  <c r="G39" i="3"/>
  <c r="G38" i="3"/>
  <c r="G37" i="3"/>
  <c r="G36" i="3"/>
  <c r="G35" i="3"/>
  <c r="G34" i="3"/>
  <c r="G33" i="3"/>
  <c r="E13" i="3"/>
  <c r="D13" i="3"/>
  <c r="G12" i="3"/>
  <c r="G11" i="3"/>
  <c r="G10" i="3"/>
  <c r="G9" i="3"/>
  <c r="E195" i="3"/>
  <c r="D195" i="3"/>
  <c r="G194" i="3"/>
  <c r="G193" i="3"/>
  <c r="G192" i="3"/>
  <c r="G191" i="3"/>
  <c r="G190" i="3"/>
  <c r="E175" i="3"/>
  <c r="D175" i="3"/>
  <c r="G174" i="3"/>
  <c r="G173" i="3"/>
  <c r="G172" i="3"/>
  <c r="E126" i="3"/>
  <c r="D126" i="3"/>
  <c r="G125" i="3"/>
  <c r="G124" i="3"/>
  <c r="G123" i="3"/>
  <c r="G122" i="3"/>
  <c r="G121" i="3"/>
  <c r="G120" i="3"/>
  <c r="G119" i="3"/>
  <c r="F107" i="3"/>
  <c r="E107" i="3"/>
  <c r="D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E89" i="3"/>
  <c r="D89" i="3"/>
  <c r="G88" i="3"/>
  <c r="G87" i="3"/>
  <c r="G86" i="3"/>
  <c r="G85" i="3"/>
  <c r="G84" i="3"/>
  <c r="G83" i="3"/>
  <c r="G82" i="3"/>
  <c r="G81" i="3"/>
  <c r="G80" i="3"/>
  <c r="G79" i="3"/>
  <c r="G78" i="3"/>
  <c r="G77" i="3"/>
  <c r="E5" i="3"/>
  <c r="D5" i="3"/>
  <c r="G4" i="3"/>
  <c r="G3" i="3"/>
  <c r="F186" i="3"/>
  <c r="E186" i="3"/>
  <c r="D186" i="3"/>
  <c r="G185" i="3"/>
  <c r="G184" i="3"/>
  <c r="G183" i="3"/>
  <c r="G182" i="3"/>
  <c r="G181" i="3"/>
  <c r="G180" i="3"/>
  <c r="G179" i="3"/>
  <c r="E115" i="3"/>
  <c r="D115" i="3"/>
  <c r="G114" i="3"/>
  <c r="G113" i="3"/>
  <c r="G112" i="3"/>
  <c r="G111" i="3"/>
  <c r="G110" i="3"/>
  <c r="G5" i="3" l="1"/>
  <c r="G168" i="3"/>
  <c r="G204" i="3"/>
  <c r="G126" i="3"/>
  <c r="G175" i="3"/>
  <c r="G186" i="3"/>
  <c r="G51" i="3"/>
  <c r="G89" i="3"/>
  <c r="G29" i="3"/>
  <c r="G73" i="3"/>
  <c r="G19" i="3"/>
  <c r="G13" i="3"/>
  <c r="G43" i="3"/>
  <c r="G115" i="3"/>
  <c r="G107" i="3"/>
  <c r="G195" i="3"/>
  <c r="G57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6CDD6C8-0A32-4E5E-AC04-C73DC16B665A}" keepAlive="1" name="Query - County Commissioner" description="Connection to the 'County Commissioner' query in the workbook." type="5" refreshedVersion="7" background="1" saveData="1">
    <dbPr connection="Provider=Microsoft.Mashup.OleDb.1;Data Source=$Workbook$;Location=&quot;County Commissioner&quot;;Extended Properties=&quot;&quot;" command="SELECT * FROM [County Commissioner]"/>
  </connection>
</connections>
</file>

<file path=xl/sharedStrings.xml><?xml version="1.0" encoding="utf-8"?>
<sst xmlns="http://schemas.openxmlformats.org/spreadsheetml/2006/main" count="593" uniqueCount="163">
  <si>
    <t/>
  </si>
  <si>
    <t>Glaser, Edward B. (Declared Write-In)</t>
  </si>
  <si>
    <t>BLANK</t>
  </si>
  <si>
    <t>Rockland</t>
  </si>
  <si>
    <t>COUNTY</t>
  </si>
  <si>
    <t>KNO</t>
  </si>
  <si>
    <t>Saint George</t>
  </si>
  <si>
    <t>South Thomaston</t>
  </si>
  <si>
    <t>Thomaston</t>
  </si>
  <si>
    <t>STATE UOCAVA</t>
  </si>
  <si>
    <t>Johnson, Betty I.</t>
  </si>
  <si>
    <t>Smith, Owen R.</t>
  </si>
  <si>
    <t>Lincolnville</t>
  </si>
  <si>
    <t>Belfast</t>
  </si>
  <si>
    <t>WAL</t>
  </si>
  <si>
    <t>Belmont</t>
  </si>
  <si>
    <t>Islesboro</t>
  </si>
  <si>
    <t>Northport</t>
  </si>
  <si>
    <t>Waldo</t>
  </si>
  <si>
    <t>Poirier, Roland L.</t>
  </si>
  <si>
    <t>Lewiston</t>
  </si>
  <si>
    <t>AND</t>
  </si>
  <si>
    <t>Wombacher, John A.</t>
  </si>
  <si>
    <t>Bucksport</t>
  </si>
  <si>
    <t>HAN</t>
  </si>
  <si>
    <t>Brooklin</t>
  </si>
  <si>
    <t>Brooksville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</si>
  <si>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</si>
  <si>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</si>
  <si>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</si>
  <si>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</si>
  <si>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</si>
  <si>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</si>
  <si>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</si>
  <si>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</si>
  <si>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>Garwood, Philip E.</t>
  </si>
  <si>
    <t>Warren, Charlotte May</t>
  </si>
  <si>
    <t>Gardiner</t>
  </si>
  <si>
    <t>Hallowell</t>
  </si>
  <si>
    <t>KEN</t>
  </si>
  <si>
    <t>Farmingdale</t>
  </si>
  <si>
    <t>Fayette</t>
  </si>
  <si>
    <t>Litchfield</t>
  </si>
  <si>
    <t>Monmouth</t>
  </si>
  <si>
    <t>Mount Vernon</t>
  </si>
  <si>
    <t>Pittston</t>
  </si>
  <si>
    <t>Randolph</t>
  </si>
  <si>
    <t>Readfield</t>
  </si>
  <si>
    <t>Vienna</t>
  </si>
  <si>
    <t>Wayne</t>
  </si>
  <si>
    <t>West Gardiner</t>
  </si>
  <si>
    <t>Winthrop</t>
  </si>
  <si>
    <t>Blodgett, William B.</t>
  </si>
  <si>
    <t>Waldoboro</t>
  </si>
  <si>
    <t>LIN</t>
  </si>
  <si>
    <t>Bremen</t>
  </si>
  <si>
    <t>Bristol</t>
  </si>
  <si>
    <t>Monhegan Island Plt</t>
  </si>
  <si>
    <t>Nobleboro</t>
  </si>
  <si>
    <t>South Bristol</t>
  </si>
  <si>
    <t>Lenna, Robert O.</t>
  </si>
  <si>
    <t>Bowdoinham</t>
  </si>
  <si>
    <t>SAG</t>
  </si>
  <si>
    <t>Bath</t>
  </si>
  <si>
    <t>Dutremble, Richard R.</t>
  </si>
  <si>
    <t>Biddeford</t>
  </si>
  <si>
    <t>YOR</t>
  </si>
  <si>
    <t>Arundel</t>
  </si>
  <si>
    <t>Kennebunk</t>
  </si>
  <si>
    <t>Kennebunkport</t>
  </si>
  <si>
    <t>Coffin, William J.</t>
  </si>
  <si>
    <t>Durham</t>
  </si>
  <si>
    <t>Greene</t>
  </si>
  <si>
    <t>Gorden, Stephen F.</t>
  </si>
  <si>
    <t>Yarmouth</t>
  </si>
  <si>
    <t>CUM</t>
  </si>
  <si>
    <t>Brunswick</t>
  </si>
  <si>
    <t>Chebeague Island</t>
  </si>
  <si>
    <t>Cumberland</t>
  </si>
  <si>
    <t>Freeport</t>
  </si>
  <si>
    <t>Harpswell</t>
  </si>
  <si>
    <t>Long Island</t>
  </si>
  <si>
    <t>North Yarmouth</t>
  </si>
  <si>
    <t>Pownal</t>
  </si>
  <si>
    <t>Listowich, Elizabeth Ann</t>
  </si>
  <si>
    <t>Freeman Twp</t>
  </si>
  <si>
    <t>FRA</t>
  </si>
  <si>
    <t>Avon</t>
  </si>
  <si>
    <t>Carrabassett Valley</t>
  </si>
  <si>
    <t>Coplin Plt</t>
  </si>
  <si>
    <t>Industry</t>
  </si>
  <si>
    <t>Kingfield</t>
  </si>
  <si>
    <t>New Sharon</t>
  </si>
  <si>
    <t>New Vineyard</t>
  </si>
  <si>
    <t>Phillips</t>
  </si>
  <si>
    <t>Rangeley</t>
  </si>
  <si>
    <t>Madden, Edward Robert</t>
  </si>
  <si>
    <t>Sanborn, Laura J.</t>
  </si>
  <si>
    <t>East Millinocket</t>
  </si>
  <si>
    <t>Alton</t>
  </si>
  <si>
    <t>PEN</t>
  </si>
  <si>
    <t>Bradford</t>
  </si>
  <si>
    <t>Bradley</t>
  </si>
  <si>
    <t>Burlington</t>
  </si>
  <si>
    <t>Carroll Plt</t>
  </si>
  <si>
    <t>Chester</t>
  </si>
  <si>
    <t>Drew Plt</t>
  </si>
  <si>
    <t>Edinburg</t>
  </si>
  <si>
    <t>Enfield</t>
  </si>
  <si>
    <t>Greenbush</t>
  </si>
  <si>
    <t>Howland</t>
  </si>
  <si>
    <t>Lagrange</t>
  </si>
  <si>
    <t>Lakeville</t>
  </si>
  <si>
    <t>Lee</t>
  </si>
  <si>
    <t>Lincoln</t>
  </si>
  <si>
    <t>Lowell</t>
  </si>
  <si>
    <t>Mattawamkeag</t>
  </si>
  <si>
    <t>Maxfield</t>
  </si>
  <si>
    <t>Medway</t>
  </si>
  <si>
    <t>Mount Chase</t>
  </si>
  <si>
    <t>Orono</t>
  </si>
  <si>
    <t>Passadumkeag</t>
  </si>
  <si>
    <t>Patten</t>
  </si>
  <si>
    <t>Penobscot Nation Voting District</t>
  </si>
  <si>
    <t>Seboeis Plt</t>
  </si>
  <si>
    <t>Springfield</t>
  </si>
  <si>
    <t>Stacyville</t>
  </si>
  <si>
    <t>Veazie</t>
  </si>
  <si>
    <t>Webster Plt</t>
  </si>
  <si>
    <t>Winn</t>
  </si>
  <si>
    <t>Woodville</t>
  </si>
  <si>
    <t>Chenette, Justin M.</t>
  </si>
  <si>
    <t>Sicard, Allen R.</t>
  </si>
  <si>
    <t>Saco</t>
  </si>
  <si>
    <t>Buxton</t>
  </si>
  <si>
    <t>Hollis</t>
  </si>
  <si>
    <t>Old Orchard Beach</t>
  </si>
  <si>
    <t>Smith, Patricia A.</t>
  </si>
  <si>
    <t>South Portland</t>
  </si>
  <si>
    <t>Cape Elizabeth</t>
  </si>
  <si>
    <t>Portland</t>
  </si>
  <si>
    <t>Westbrook</t>
  </si>
  <si>
    <t>Lewis, Andrew Taylor</t>
  </si>
  <si>
    <t>Auburn</t>
  </si>
  <si>
    <t>Cloutier, James F.</t>
  </si>
  <si>
    <t>Ricci, Amanda L.</t>
  </si>
  <si>
    <t>Livermore Falls</t>
  </si>
  <si>
    <t>Leeds</t>
  </si>
  <si>
    <t>Livermore</t>
  </si>
  <si>
    <t>Minot</t>
  </si>
  <si>
    <t>Turner</t>
  </si>
  <si>
    <t>TBC</t>
  </si>
  <si>
    <t xml:space="preserve">TOTAL </t>
  </si>
  <si>
    <t>TOTAL</t>
  </si>
  <si>
    <t>MUNICIPALITY</t>
  </si>
  <si>
    <t>Millinocket/Twps</t>
  </si>
  <si>
    <t>Old Town/Argyle Twp</t>
  </si>
  <si>
    <t>Kingman Twp</t>
  </si>
  <si>
    <t>Prentiss Twp</t>
  </si>
  <si>
    <t>Eustis/Wyman Twp</t>
  </si>
  <si>
    <t>Strong/Freeman Twp/Saslem Twp</t>
  </si>
  <si>
    <t>Milford/Greenfield Twp</t>
  </si>
  <si>
    <t>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</si>
</sst>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NumberFormat="1" applyBorder="1"/>
    <xf numFmtId="0" fontId="1" fillId="0" borderId="0" xfId="0" applyNumberFormat="1" applyFont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NumberFormat="1" applyFill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19ED3-3DAF-447B-B099-5EEC76B15A3B}">
  <dimension ref="A1:G208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6" style="1" customWidth="1"/>
    <col min="2" max="2" width="8.140625" style="1" customWidth="1"/>
    <col min="3" max="3" width="25" style="1" customWidth="1"/>
    <col min="4" max="4" width="22.42578125" style="1" customWidth="1"/>
    <col min="5" max="5" width="19.7109375" style="1" customWidth="1"/>
    <col min="6" max="6" width="8" style="1" customWidth="1"/>
    <col min="7" max="7" width="10.7109375" style="1" customWidth="1"/>
    <col min="8" max="16384" width="9.140625" style="1"/>
  </cols>
  <sheetData>
    <row r="1" spans="1:7" x14ac:dyDescent="0.25">
      <c r="A1" s="2" t="s">
        <v>162</v>
      </c>
      <c r="B1" s="2" t="s">
        <v>4</v>
      </c>
      <c r="C1" s="2" t="s">
        <v>154</v>
      </c>
      <c r="D1" s="2" t="s">
        <v>19</v>
      </c>
      <c r="E1" s="2" t="s">
        <v>2</v>
      </c>
      <c r="F1" s="2" t="s">
        <v>0</v>
      </c>
      <c r="G1" s="2" t="s">
        <v>151</v>
      </c>
    </row>
    <row r="2" spans="1:7" x14ac:dyDescent="0.25">
      <c r="A2" s="2" t="s">
        <v>0</v>
      </c>
      <c r="B2" s="2" t="s">
        <v>0</v>
      </c>
      <c r="C2" s="2" t="s">
        <v>0</v>
      </c>
      <c r="D2" s="2" t="s">
        <v>20</v>
      </c>
      <c r="E2" s="2" t="s">
        <v>0</v>
      </c>
      <c r="F2" s="2" t="s">
        <v>0</v>
      </c>
      <c r="G2" s="2"/>
    </row>
    <row r="3" spans="1:7" x14ac:dyDescent="0.25">
      <c r="A3" s="3">
        <v>2</v>
      </c>
      <c r="B3" s="1" t="s">
        <v>21</v>
      </c>
      <c r="C3" s="1" t="s">
        <v>20</v>
      </c>
      <c r="D3" s="1">
        <v>336</v>
      </c>
      <c r="E3" s="1">
        <v>38</v>
      </c>
      <c r="F3" s="1" t="s">
        <v>0</v>
      </c>
      <c r="G3" s="1">
        <f>SUM(D3:E3)</f>
        <v>374</v>
      </c>
    </row>
    <row r="4" spans="1:7" x14ac:dyDescent="0.25">
      <c r="A4" s="3">
        <v>2</v>
      </c>
      <c r="B4" s="1" t="s">
        <v>21</v>
      </c>
      <c r="C4" s="1" t="s">
        <v>9</v>
      </c>
      <c r="D4" s="3">
        <v>3</v>
      </c>
      <c r="E4" s="3">
        <v>1</v>
      </c>
      <c r="F4" s="1" t="s">
        <v>0</v>
      </c>
      <c r="G4" s="1">
        <f>SUM(D4:E4)</f>
        <v>4</v>
      </c>
    </row>
    <row r="5" spans="1:7" x14ac:dyDescent="0.25">
      <c r="A5" s="4"/>
      <c r="B5" s="2"/>
      <c r="C5" s="2" t="s">
        <v>152</v>
      </c>
      <c r="D5" s="4">
        <f>SUM(D3:D4)</f>
        <v>339</v>
      </c>
      <c r="E5" s="4">
        <f>SUM(E3:E4)</f>
        <v>39</v>
      </c>
      <c r="F5" s="4"/>
      <c r="G5" s="4">
        <f>SUM(G3:G4)</f>
        <v>378</v>
      </c>
    </row>
    <row r="6" spans="1:7" x14ac:dyDescent="0.25">
      <c r="A6" s="4"/>
      <c r="B6" s="2"/>
      <c r="C6" s="2"/>
      <c r="D6" s="4"/>
      <c r="E6" s="4"/>
      <c r="F6" s="4"/>
      <c r="G6" s="4"/>
    </row>
    <row r="7" spans="1:7" x14ac:dyDescent="0.25">
      <c r="A7" s="2" t="s">
        <v>162</v>
      </c>
      <c r="B7" s="2" t="s">
        <v>4</v>
      </c>
      <c r="C7" s="2" t="s">
        <v>154</v>
      </c>
      <c r="D7" s="2" t="s">
        <v>70</v>
      </c>
      <c r="E7" s="2" t="s">
        <v>2</v>
      </c>
      <c r="F7" s="2" t="s">
        <v>0</v>
      </c>
      <c r="G7" s="2" t="s">
        <v>151</v>
      </c>
    </row>
    <row r="8" spans="1:7" x14ac:dyDescent="0.25">
      <c r="A8" s="2" t="s">
        <v>0</v>
      </c>
      <c r="B8" s="2" t="s">
        <v>0</v>
      </c>
      <c r="C8" s="2" t="s">
        <v>0</v>
      </c>
      <c r="D8" s="2" t="s">
        <v>20</v>
      </c>
      <c r="E8" s="2" t="s">
        <v>0</v>
      </c>
      <c r="F8" s="2" t="s">
        <v>0</v>
      </c>
      <c r="G8" s="2"/>
    </row>
    <row r="9" spans="1:7" s="2" customFormat="1" x14ac:dyDescent="0.25">
      <c r="A9" s="3">
        <v>3</v>
      </c>
      <c r="B9" s="1" t="s">
        <v>21</v>
      </c>
      <c r="C9" s="1" t="s">
        <v>71</v>
      </c>
      <c r="D9" s="3">
        <v>105</v>
      </c>
      <c r="E9" s="3">
        <v>15</v>
      </c>
      <c r="F9" s="1" t="s">
        <v>0</v>
      </c>
      <c r="G9" s="1">
        <f>SUM(D9:F9)</f>
        <v>120</v>
      </c>
    </row>
    <row r="10" spans="1:7" s="2" customFormat="1" x14ac:dyDescent="0.25">
      <c r="A10" s="3">
        <v>3</v>
      </c>
      <c r="B10" s="1" t="s">
        <v>21</v>
      </c>
      <c r="C10" s="1" t="s">
        <v>72</v>
      </c>
      <c r="D10" s="3">
        <v>130</v>
      </c>
      <c r="E10" s="3">
        <v>22</v>
      </c>
      <c r="F10" s="1" t="s">
        <v>0</v>
      </c>
      <c r="G10" s="1">
        <f t="shared" ref="G10:G12" si="0">SUM(D10:F10)</f>
        <v>152</v>
      </c>
    </row>
    <row r="11" spans="1:7" s="2" customFormat="1" x14ac:dyDescent="0.25">
      <c r="A11" s="3">
        <v>3</v>
      </c>
      <c r="B11" s="1" t="s">
        <v>21</v>
      </c>
      <c r="C11" s="1" t="s">
        <v>20</v>
      </c>
      <c r="D11" s="1">
        <v>142</v>
      </c>
      <c r="E11" s="1">
        <v>19</v>
      </c>
      <c r="F11" s="1" t="s">
        <v>0</v>
      </c>
      <c r="G11" s="1">
        <f t="shared" si="0"/>
        <v>161</v>
      </c>
    </row>
    <row r="12" spans="1:7" s="2" customFormat="1" x14ac:dyDescent="0.25">
      <c r="A12" s="3">
        <v>3</v>
      </c>
      <c r="B12" s="1" t="s">
        <v>21</v>
      </c>
      <c r="C12" s="1" t="s">
        <v>9</v>
      </c>
      <c r="D12" s="3">
        <v>0</v>
      </c>
      <c r="E12" s="3">
        <v>0</v>
      </c>
      <c r="F12" s="1" t="s">
        <v>0</v>
      </c>
      <c r="G12" s="1">
        <f t="shared" si="0"/>
        <v>0</v>
      </c>
    </row>
    <row r="13" spans="1:7" x14ac:dyDescent="0.25">
      <c r="A13" s="4"/>
      <c r="B13" s="2"/>
      <c r="C13" s="2" t="s">
        <v>152</v>
      </c>
      <c r="D13" s="4">
        <f>SUM(D9:D12)</f>
        <v>377</v>
      </c>
      <c r="E13" s="4">
        <f>SUM(E9:E12)</f>
        <v>56</v>
      </c>
      <c r="F13" s="4"/>
      <c r="G13" s="4">
        <f>SUM(G9:G12)</f>
        <v>433</v>
      </c>
    </row>
    <row r="14" spans="1:7" x14ac:dyDescent="0.25">
      <c r="A14" s="4"/>
      <c r="B14" s="2"/>
      <c r="C14" s="2"/>
      <c r="D14" s="4"/>
      <c r="E14" s="4"/>
      <c r="F14" s="4"/>
      <c r="G14" s="4"/>
    </row>
    <row r="15" spans="1:7" x14ac:dyDescent="0.25">
      <c r="A15" s="2" t="s">
        <v>162</v>
      </c>
      <c r="B15" s="2" t="s">
        <v>4</v>
      </c>
      <c r="C15" s="2" t="s">
        <v>154</v>
      </c>
      <c r="D15" s="2" t="s">
        <v>142</v>
      </c>
      <c r="E15" s="2" t="s">
        <v>2</v>
      </c>
      <c r="F15" s="2" t="s">
        <v>0</v>
      </c>
      <c r="G15" s="2" t="s">
        <v>151</v>
      </c>
    </row>
    <row r="16" spans="1:7" x14ac:dyDescent="0.25">
      <c r="A16" s="2" t="s">
        <v>0</v>
      </c>
      <c r="B16" s="2" t="s">
        <v>0</v>
      </c>
      <c r="C16" s="2" t="s">
        <v>0</v>
      </c>
      <c r="D16" s="2" t="s">
        <v>143</v>
      </c>
      <c r="E16" s="2" t="s">
        <v>0</v>
      </c>
      <c r="F16" s="2" t="s">
        <v>0</v>
      </c>
      <c r="G16" s="2"/>
    </row>
    <row r="17" spans="1:7" x14ac:dyDescent="0.25">
      <c r="A17" s="3">
        <v>5</v>
      </c>
      <c r="B17" s="1" t="s">
        <v>21</v>
      </c>
      <c r="C17" s="1" t="s">
        <v>143</v>
      </c>
      <c r="D17" s="1">
        <v>474</v>
      </c>
      <c r="E17" s="1">
        <v>100</v>
      </c>
      <c r="F17" s="1" t="s">
        <v>0</v>
      </c>
      <c r="G17" s="1">
        <f>SUM(D17:F17)</f>
        <v>574</v>
      </c>
    </row>
    <row r="18" spans="1:7" x14ac:dyDescent="0.25">
      <c r="A18" s="3">
        <v>5</v>
      </c>
      <c r="B18" s="1" t="s">
        <v>21</v>
      </c>
      <c r="C18" s="1" t="s">
        <v>9</v>
      </c>
      <c r="D18" s="3">
        <v>4</v>
      </c>
      <c r="E18" s="3">
        <v>0</v>
      </c>
      <c r="F18" s="1" t="s">
        <v>0</v>
      </c>
      <c r="G18" s="1">
        <f t="shared" ref="G18" si="1">SUM(D18:F18)</f>
        <v>4</v>
      </c>
    </row>
    <row r="19" spans="1:7" x14ac:dyDescent="0.25">
      <c r="A19" s="4"/>
      <c r="B19" s="2"/>
      <c r="C19" s="2" t="s">
        <v>152</v>
      </c>
      <c r="D19" s="4">
        <f>SUM(D17:D18)</f>
        <v>478</v>
      </c>
      <c r="E19" s="4">
        <f>SUM(E17:E18)</f>
        <v>100</v>
      </c>
      <c r="F19" s="4"/>
      <c r="G19" s="4">
        <f>SUM(G17:G18)</f>
        <v>578</v>
      </c>
    </row>
    <row r="20" spans="1:7" x14ac:dyDescent="0.25">
      <c r="A20" s="4"/>
      <c r="B20" s="2"/>
      <c r="C20" s="2"/>
      <c r="D20" s="4"/>
      <c r="E20" s="4"/>
      <c r="F20" s="4"/>
      <c r="G20" s="4"/>
    </row>
    <row r="21" spans="1:7" x14ac:dyDescent="0.25">
      <c r="A21" s="2" t="s">
        <v>162</v>
      </c>
      <c r="B21" s="2" t="s">
        <v>4</v>
      </c>
      <c r="C21" s="2" t="s">
        <v>154</v>
      </c>
      <c r="D21" s="2" t="s">
        <v>145</v>
      </c>
      <c r="E21" s="2" t="s">
        <v>2</v>
      </c>
      <c r="F21" s="2" t="s">
        <v>0</v>
      </c>
      <c r="G21" s="2" t="s">
        <v>151</v>
      </c>
    </row>
    <row r="22" spans="1:7" s="2" customFormat="1" x14ac:dyDescent="0.25">
      <c r="A22" s="2" t="s">
        <v>0</v>
      </c>
      <c r="B22" s="2" t="s">
        <v>0</v>
      </c>
      <c r="C22" s="2" t="s">
        <v>0</v>
      </c>
      <c r="D22" s="2" t="s">
        <v>146</v>
      </c>
      <c r="E22" s="2" t="s">
        <v>0</v>
      </c>
      <c r="F22" s="2" t="s">
        <v>0</v>
      </c>
    </row>
    <row r="23" spans="1:7" x14ac:dyDescent="0.25">
      <c r="A23" s="3">
        <v>7</v>
      </c>
      <c r="B23" s="1" t="s">
        <v>21</v>
      </c>
      <c r="C23" s="1" t="s">
        <v>147</v>
      </c>
      <c r="D23" s="3">
        <v>77</v>
      </c>
      <c r="E23" s="3">
        <v>6</v>
      </c>
      <c r="F23" s="1" t="s">
        <v>0</v>
      </c>
      <c r="G23" s="1">
        <f>SUM(D23:F23)</f>
        <v>83</v>
      </c>
    </row>
    <row r="24" spans="1:7" s="2" customFormat="1" x14ac:dyDescent="0.25">
      <c r="A24" s="3">
        <v>7</v>
      </c>
      <c r="B24" s="1" t="s">
        <v>21</v>
      </c>
      <c r="C24" s="1" t="s">
        <v>148</v>
      </c>
      <c r="D24" s="3">
        <v>48</v>
      </c>
      <c r="E24" s="3">
        <v>2</v>
      </c>
      <c r="F24" s="1" t="s">
        <v>0</v>
      </c>
      <c r="G24" s="1">
        <f t="shared" ref="G24:G28" si="2">SUM(D24:F24)</f>
        <v>50</v>
      </c>
    </row>
    <row r="25" spans="1:7" s="2" customFormat="1" x14ac:dyDescent="0.25">
      <c r="A25" s="3">
        <v>7</v>
      </c>
      <c r="B25" s="1" t="s">
        <v>21</v>
      </c>
      <c r="C25" s="1" t="s">
        <v>146</v>
      </c>
      <c r="D25" s="3">
        <v>71</v>
      </c>
      <c r="E25" s="3">
        <v>13</v>
      </c>
      <c r="F25" s="1" t="s">
        <v>0</v>
      </c>
      <c r="G25" s="1">
        <f t="shared" si="2"/>
        <v>84</v>
      </c>
    </row>
    <row r="26" spans="1:7" x14ac:dyDescent="0.25">
      <c r="A26" s="3">
        <v>7</v>
      </c>
      <c r="B26" s="1" t="s">
        <v>21</v>
      </c>
      <c r="C26" s="1" t="s">
        <v>149</v>
      </c>
      <c r="D26" s="3">
        <v>72</v>
      </c>
      <c r="E26" s="3">
        <v>13</v>
      </c>
      <c r="F26" s="1" t="s">
        <v>0</v>
      </c>
      <c r="G26" s="1">
        <f t="shared" si="2"/>
        <v>85</v>
      </c>
    </row>
    <row r="27" spans="1:7" x14ac:dyDescent="0.25">
      <c r="A27" s="3">
        <v>7</v>
      </c>
      <c r="B27" s="1" t="s">
        <v>21</v>
      </c>
      <c r="C27" s="1" t="s">
        <v>150</v>
      </c>
      <c r="D27" s="3">
        <v>106</v>
      </c>
      <c r="E27" s="3">
        <v>19</v>
      </c>
      <c r="F27" s="1" t="s">
        <v>0</v>
      </c>
      <c r="G27" s="1">
        <f t="shared" si="2"/>
        <v>125</v>
      </c>
    </row>
    <row r="28" spans="1:7" s="2" customFormat="1" x14ac:dyDescent="0.25">
      <c r="A28" s="3">
        <v>7</v>
      </c>
      <c r="B28" s="1" t="s">
        <v>21</v>
      </c>
      <c r="C28" s="1" t="s">
        <v>9</v>
      </c>
      <c r="D28" s="3">
        <v>1</v>
      </c>
      <c r="E28" s="3">
        <v>0</v>
      </c>
      <c r="F28" s="1" t="s">
        <v>0</v>
      </c>
      <c r="G28" s="1">
        <f t="shared" si="2"/>
        <v>1</v>
      </c>
    </row>
    <row r="29" spans="1:7" x14ac:dyDescent="0.25">
      <c r="A29" s="2"/>
      <c r="B29" s="2"/>
      <c r="C29" s="2" t="s">
        <v>152</v>
      </c>
      <c r="D29" s="2">
        <f>SUM(D23:D28)</f>
        <v>375</v>
      </c>
      <c r="E29" s="2">
        <f t="shared" ref="E29:G29" si="3">SUM(E23:E28)</f>
        <v>53</v>
      </c>
      <c r="F29" s="2"/>
      <c r="G29" s="2">
        <f t="shared" si="3"/>
        <v>428</v>
      </c>
    </row>
    <row r="30" spans="1:7" x14ac:dyDescent="0.25">
      <c r="A30" s="2"/>
      <c r="B30" s="2"/>
      <c r="C30" s="2"/>
      <c r="D30" s="2"/>
      <c r="E30" s="2"/>
      <c r="F30" s="2"/>
      <c r="G30" s="2"/>
    </row>
    <row r="31" spans="1:7" s="2" customFormat="1" x14ac:dyDescent="0.25">
      <c r="A31" s="2" t="s">
        <v>162</v>
      </c>
      <c r="B31" s="2" t="s">
        <v>4</v>
      </c>
      <c r="C31" s="2" t="s">
        <v>154</v>
      </c>
      <c r="D31" s="2" t="s">
        <v>73</v>
      </c>
      <c r="E31" s="2" t="s">
        <v>2</v>
      </c>
      <c r="F31" s="2" t="s">
        <v>0</v>
      </c>
      <c r="G31" s="2" t="s">
        <v>151</v>
      </c>
    </row>
    <row r="32" spans="1:7" s="2" customFormat="1" x14ac:dyDescent="0.25">
      <c r="A32" s="2" t="s">
        <v>0</v>
      </c>
      <c r="B32" s="2" t="s">
        <v>0</v>
      </c>
      <c r="C32" s="2" t="s">
        <v>0</v>
      </c>
      <c r="D32" s="2" t="s">
        <v>74</v>
      </c>
      <c r="E32" s="2" t="s">
        <v>0</v>
      </c>
      <c r="F32" s="2" t="s">
        <v>0</v>
      </c>
    </row>
    <row r="33" spans="1:7" x14ac:dyDescent="0.25">
      <c r="A33" s="3">
        <v>3</v>
      </c>
      <c r="B33" s="1" t="s">
        <v>75</v>
      </c>
      <c r="C33" s="1" t="s">
        <v>76</v>
      </c>
      <c r="D33" s="3">
        <v>1853</v>
      </c>
      <c r="E33" s="3">
        <v>405</v>
      </c>
      <c r="F33" s="1" t="s">
        <v>0</v>
      </c>
      <c r="G33" s="1">
        <f>SUM(D33:F33)</f>
        <v>2258</v>
      </c>
    </row>
    <row r="34" spans="1:7" x14ac:dyDescent="0.25">
      <c r="A34" s="3">
        <v>3</v>
      </c>
      <c r="B34" s="1" t="s">
        <v>75</v>
      </c>
      <c r="C34" s="1" t="s">
        <v>77</v>
      </c>
      <c r="D34" s="3">
        <v>111</v>
      </c>
      <c r="E34" s="3">
        <v>20</v>
      </c>
      <c r="F34" s="1" t="s">
        <v>0</v>
      </c>
      <c r="G34" s="1">
        <f t="shared" ref="G34:G42" si="4">SUM(D34:F34)</f>
        <v>131</v>
      </c>
    </row>
    <row r="35" spans="1:7" x14ac:dyDescent="0.25">
      <c r="A35" s="3">
        <v>3</v>
      </c>
      <c r="B35" s="1" t="s">
        <v>75</v>
      </c>
      <c r="C35" s="1" t="s">
        <v>78</v>
      </c>
      <c r="D35" s="3">
        <v>774</v>
      </c>
      <c r="E35" s="3">
        <v>164</v>
      </c>
      <c r="F35" s="1" t="s">
        <v>0</v>
      </c>
      <c r="G35" s="1">
        <f t="shared" si="4"/>
        <v>938</v>
      </c>
    </row>
    <row r="36" spans="1:7" x14ac:dyDescent="0.25">
      <c r="A36" s="3">
        <v>3</v>
      </c>
      <c r="B36" s="1" t="s">
        <v>75</v>
      </c>
      <c r="C36" s="1" t="s">
        <v>79</v>
      </c>
      <c r="D36" s="3">
        <v>625</v>
      </c>
      <c r="E36" s="3">
        <v>130</v>
      </c>
      <c r="F36" s="1" t="s">
        <v>0</v>
      </c>
      <c r="G36" s="1">
        <f t="shared" si="4"/>
        <v>755</v>
      </c>
    </row>
    <row r="37" spans="1:7" x14ac:dyDescent="0.25">
      <c r="A37" s="3">
        <v>3</v>
      </c>
      <c r="B37" s="1" t="s">
        <v>75</v>
      </c>
      <c r="C37" s="1" t="s">
        <v>80</v>
      </c>
      <c r="D37" s="3">
        <v>435</v>
      </c>
      <c r="E37" s="3">
        <v>74</v>
      </c>
      <c r="F37" s="1" t="s">
        <v>0</v>
      </c>
      <c r="G37" s="1">
        <f t="shared" si="4"/>
        <v>509</v>
      </c>
    </row>
    <row r="38" spans="1:7" x14ac:dyDescent="0.25">
      <c r="A38" s="3">
        <v>3</v>
      </c>
      <c r="B38" s="1" t="s">
        <v>75</v>
      </c>
      <c r="C38" s="1" t="s">
        <v>81</v>
      </c>
      <c r="D38" s="3">
        <v>30</v>
      </c>
      <c r="E38" s="3">
        <v>3</v>
      </c>
      <c r="F38" s="1" t="s">
        <v>0</v>
      </c>
      <c r="G38" s="1">
        <f t="shared" si="4"/>
        <v>33</v>
      </c>
    </row>
    <row r="39" spans="1:7" x14ac:dyDescent="0.25">
      <c r="A39" s="3">
        <v>3</v>
      </c>
      <c r="B39" s="1" t="s">
        <v>75</v>
      </c>
      <c r="C39" s="1" t="s">
        <v>82</v>
      </c>
      <c r="D39" s="3">
        <v>542</v>
      </c>
      <c r="E39" s="3">
        <v>97</v>
      </c>
      <c r="F39" s="1" t="s">
        <v>0</v>
      </c>
      <c r="G39" s="1">
        <f t="shared" si="4"/>
        <v>639</v>
      </c>
    </row>
    <row r="40" spans="1:7" x14ac:dyDescent="0.25">
      <c r="A40" s="3">
        <v>3</v>
      </c>
      <c r="B40" s="1" t="s">
        <v>75</v>
      </c>
      <c r="C40" s="1" t="s">
        <v>83</v>
      </c>
      <c r="D40" s="3">
        <v>130</v>
      </c>
      <c r="E40" s="3">
        <v>21</v>
      </c>
      <c r="F40" s="1" t="s">
        <v>0</v>
      </c>
      <c r="G40" s="1">
        <f t="shared" si="4"/>
        <v>151</v>
      </c>
    </row>
    <row r="41" spans="1:7" x14ac:dyDescent="0.25">
      <c r="A41" s="3">
        <v>3</v>
      </c>
      <c r="B41" s="1" t="s">
        <v>75</v>
      </c>
      <c r="C41" s="1" t="s">
        <v>74</v>
      </c>
      <c r="D41" s="3">
        <v>733</v>
      </c>
      <c r="E41" s="3">
        <v>112</v>
      </c>
      <c r="F41" s="1" t="s">
        <v>0</v>
      </c>
      <c r="G41" s="1">
        <f t="shared" si="4"/>
        <v>845</v>
      </c>
    </row>
    <row r="42" spans="1:7" x14ac:dyDescent="0.25">
      <c r="A42" s="3">
        <v>3</v>
      </c>
      <c r="B42" s="1" t="s">
        <v>75</v>
      </c>
      <c r="C42" s="1" t="s">
        <v>9</v>
      </c>
      <c r="D42" s="3">
        <v>19</v>
      </c>
      <c r="E42" s="3">
        <v>2</v>
      </c>
      <c r="F42" s="1" t="s">
        <v>0</v>
      </c>
      <c r="G42" s="1">
        <f t="shared" si="4"/>
        <v>21</v>
      </c>
    </row>
    <row r="43" spans="1:7" x14ac:dyDescent="0.25">
      <c r="A43" s="4"/>
      <c r="B43" s="2"/>
      <c r="C43" s="2" t="s">
        <v>152</v>
      </c>
      <c r="D43" s="4">
        <f>SUM(D33:D42)</f>
        <v>5252</v>
      </c>
      <c r="E43" s="4">
        <f t="shared" ref="E43:G43" si="5">SUM(E33:E42)</f>
        <v>1028</v>
      </c>
      <c r="F43" s="4"/>
      <c r="G43" s="4">
        <f t="shared" si="5"/>
        <v>6280</v>
      </c>
    </row>
    <row r="44" spans="1:7" x14ac:dyDescent="0.25">
      <c r="A44" s="2" t="s">
        <v>162</v>
      </c>
      <c r="B44" s="2" t="s">
        <v>4</v>
      </c>
      <c r="C44" s="2" t="s">
        <v>154</v>
      </c>
      <c r="D44" s="2" t="s">
        <v>137</v>
      </c>
      <c r="E44" s="2" t="s">
        <v>2</v>
      </c>
      <c r="F44" s="2" t="s">
        <v>0</v>
      </c>
      <c r="G44" s="2" t="s">
        <v>151</v>
      </c>
    </row>
    <row r="45" spans="1:7" s="2" customFormat="1" x14ac:dyDescent="0.25">
      <c r="A45" s="2" t="s">
        <v>0</v>
      </c>
      <c r="B45" s="2" t="s">
        <v>0</v>
      </c>
      <c r="C45" s="2" t="s">
        <v>0</v>
      </c>
      <c r="D45" s="2" t="s">
        <v>138</v>
      </c>
      <c r="E45" s="2" t="s">
        <v>0</v>
      </c>
      <c r="F45" s="2" t="s">
        <v>0</v>
      </c>
    </row>
    <row r="46" spans="1:7" x14ac:dyDescent="0.25">
      <c r="A46" s="3">
        <v>4</v>
      </c>
      <c r="B46" s="1" t="s">
        <v>75</v>
      </c>
      <c r="C46" s="1" t="s">
        <v>139</v>
      </c>
      <c r="D46" s="3">
        <v>984</v>
      </c>
      <c r="E46" s="3">
        <v>206</v>
      </c>
      <c r="F46" s="1" t="s">
        <v>0</v>
      </c>
      <c r="G46" s="1">
        <f>SUM(D46:F46)</f>
        <v>1190</v>
      </c>
    </row>
    <row r="47" spans="1:7" s="2" customFormat="1" x14ac:dyDescent="0.25">
      <c r="A47" s="3">
        <v>4</v>
      </c>
      <c r="B47" s="1" t="s">
        <v>75</v>
      </c>
      <c r="C47" s="1" t="s">
        <v>140</v>
      </c>
      <c r="D47" s="1">
        <v>386</v>
      </c>
      <c r="E47" s="1">
        <v>126</v>
      </c>
      <c r="F47" s="1" t="s">
        <v>0</v>
      </c>
      <c r="G47" s="1">
        <f t="shared" ref="G47:G50" si="6">SUM(D47:F47)</f>
        <v>512</v>
      </c>
    </row>
    <row r="48" spans="1:7" s="2" customFormat="1" x14ac:dyDescent="0.25">
      <c r="A48" s="3">
        <v>4</v>
      </c>
      <c r="B48" s="1" t="s">
        <v>75</v>
      </c>
      <c r="C48" s="1" t="s">
        <v>138</v>
      </c>
      <c r="D48" s="1">
        <v>1470</v>
      </c>
      <c r="E48" s="1">
        <v>206</v>
      </c>
      <c r="F48" s="1" t="s">
        <v>0</v>
      </c>
      <c r="G48" s="1">
        <f t="shared" si="6"/>
        <v>1676</v>
      </c>
    </row>
    <row r="49" spans="1:7" x14ac:dyDescent="0.25">
      <c r="A49" s="3">
        <v>4</v>
      </c>
      <c r="B49" s="1" t="s">
        <v>75</v>
      </c>
      <c r="C49" s="1" t="s">
        <v>141</v>
      </c>
      <c r="D49" s="3">
        <v>812</v>
      </c>
      <c r="E49" s="3">
        <v>117</v>
      </c>
      <c r="F49" s="1" t="s">
        <v>0</v>
      </c>
      <c r="G49" s="1">
        <f t="shared" si="6"/>
        <v>929</v>
      </c>
    </row>
    <row r="50" spans="1:7" x14ac:dyDescent="0.25">
      <c r="A50" s="3">
        <v>4</v>
      </c>
      <c r="B50" s="1" t="s">
        <v>75</v>
      </c>
      <c r="C50" s="1" t="s">
        <v>9</v>
      </c>
      <c r="D50" s="3">
        <v>7</v>
      </c>
      <c r="E50" s="3">
        <v>2</v>
      </c>
      <c r="F50" s="1" t="s">
        <v>0</v>
      </c>
      <c r="G50" s="1">
        <f t="shared" si="6"/>
        <v>9</v>
      </c>
    </row>
    <row r="51" spans="1:7" x14ac:dyDescent="0.25">
      <c r="A51" s="4"/>
      <c r="B51" s="2"/>
      <c r="C51" s="2" t="s">
        <v>152</v>
      </c>
      <c r="D51" s="4">
        <f>SUM( D46:D50)</f>
        <v>3659</v>
      </c>
      <c r="E51" s="4">
        <f>SUM( E46:E50)</f>
        <v>657</v>
      </c>
      <c r="F51" s="4"/>
      <c r="G51" s="4">
        <f>SUM( G46:G50)</f>
        <v>4316</v>
      </c>
    </row>
    <row r="52" spans="1:7" x14ac:dyDescent="0.25">
      <c r="A52" s="4"/>
      <c r="B52" s="2"/>
      <c r="C52" s="2"/>
      <c r="D52" s="4"/>
      <c r="E52" s="4"/>
      <c r="F52" s="4"/>
      <c r="G52" s="4"/>
    </row>
    <row r="53" spans="1:7" x14ac:dyDescent="0.25">
      <c r="A53" s="2" t="s">
        <v>162</v>
      </c>
      <c r="B53" s="2" t="s">
        <v>4</v>
      </c>
      <c r="C53" s="2" t="s">
        <v>154</v>
      </c>
      <c r="D53" s="2" t="s">
        <v>144</v>
      </c>
      <c r="E53" s="2" t="s">
        <v>2</v>
      </c>
      <c r="F53" s="2" t="s">
        <v>0</v>
      </c>
      <c r="G53" s="2" t="s">
        <v>151</v>
      </c>
    </row>
    <row r="54" spans="1:7" x14ac:dyDescent="0.25">
      <c r="A54" s="2" t="s">
        <v>0</v>
      </c>
      <c r="B54" s="2" t="s">
        <v>0</v>
      </c>
      <c r="C54" s="2" t="s">
        <v>0</v>
      </c>
      <c r="D54" s="2" t="s">
        <v>140</v>
      </c>
      <c r="E54" s="2" t="s">
        <v>0</v>
      </c>
      <c r="F54" s="2" t="s">
        <v>0</v>
      </c>
      <c r="G54" s="2"/>
    </row>
    <row r="55" spans="1:7" x14ac:dyDescent="0.25">
      <c r="A55" s="3">
        <v>5</v>
      </c>
      <c r="B55" s="1" t="s">
        <v>75</v>
      </c>
      <c r="C55" s="1" t="s">
        <v>140</v>
      </c>
      <c r="D55" s="1">
        <v>5292</v>
      </c>
      <c r="E55" s="1">
        <v>1604</v>
      </c>
      <c r="F55" s="1" t="s">
        <v>0</v>
      </c>
      <c r="G55" s="1">
        <f>SUM(D55:F55)</f>
        <v>6896</v>
      </c>
    </row>
    <row r="56" spans="1:7" x14ac:dyDescent="0.25">
      <c r="A56" s="3">
        <v>5</v>
      </c>
      <c r="B56" s="1" t="s">
        <v>75</v>
      </c>
      <c r="C56" s="1" t="s">
        <v>9</v>
      </c>
      <c r="D56" s="3">
        <v>19</v>
      </c>
      <c r="E56" s="3">
        <v>3</v>
      </c>
      <c r="F56" s="1" t="s">
        <v>0</v>
      </c>
      <c r="G56" s="1">
        <f t="shared" ref="G56" si="7">SUM(D56:F56)</f>
        <v>22</v>
      </c>
    </row>
    <row r="57" spans="1:7" x14ac:dyDescent="0.25">
      <c r="A57" s="4"/>
      <c r="B57" s="2"/>
      <c r="C57" s="2" t="s">
        <v>152</v>
      </c>
      <c r="D57" s="4">
        <f>SUM(D55:D56)</f>
        <v>5311</v>
      </c>
      <c r="E57" s="4">
        <f>SUM(E55:E56)</f>
        <v>1607</v>
      </c>
      <c r="F57" s="4"/>
      <c r="G57" s="4">
        <f>SUM(G55:G56)</f>
        <v>6918</v>
      </c>
    </row>
    <row r="58" spans="1:7" x14ac:dyDescent="0.25">
      <c r="A58" s="4"/>
      <c r="B58" s="2"/>
      <c r="C58" s="2"/>
      <c r="D58" s="4"/>
      <c r="E58" s="4"/>
      <c r="F58" s="4"/>
      <c r="G58" s="4"/>
    </row>
    <row r="59" spans="1:7" x14ac:dyDescent="0.25">
      <c r="A59" s="2" t="s">
        <v>162</v>
      </c>
      <c r="B59" s="2" t="s">
        <v>4</v>
      </c>
      <c r="C59" s="2" t="s">
        <v>154</v>
      </c>
      <c r="D59" s="2" t="s">
        <v>84</v>
      </c>
      <c r="E59" s="2" t="s">
        <v>2</v>
      </c>
      <c r="F59" s="2" t="s">
        <v>0</v>
      </c>
      <c r="G59" s="2" t="s">
        <v>151</v>
      </c>
    </row>
    <row r="60" spans="1:7" x14ac:dyDescent="0.25">
      <c r="A60" s="2" t="s">
        <v>0</v>
      </c>
      <c r="B60" s="2" t="s">
        <v>0</v>
      </c>
      <c r="C60" s="2" t="s">
        <v>0</v>
      </c>
      <c r="D60" s="2" t="s">
        <v>85</v>
      </c>
      <c r="E60" s="2" t="s">
        <v>0</v>
      </c>
      <c r="F60" s="2" t="s">
        <v>0</v>
      </c>
      <c r="G60" s="2"/>
    </row>
    <row r="61" spans="1:7" x14ac:dyDescent="0.25">
      <c r="A61" s="3">
        <v>3</v>
      </c>
      <c r="B61" s="1" t="s">
        <v>86</v>
      </c>
      <c r="C61" s="1" t="s">
        <v>87</v>
      </c>
      <c r="D61" s="3">
        <v>12</v>
      </c>
      <c r="E61" s="3">
        <v>5</v>
      </c>
      <c r="F61" s="1" t="s">
        <v>0</v>
      </c>
      <c r="G61" s="1">
        <f>SUM(D61:F61)</f>
        <v>17</v>
      </c>
    </row>
    <row r="62" spans="1:7" x14ac:dyDescent="0.25">
      <c r="A62" s="3">
        <v>3</v>
      </c>
      <c r="B62" s="1" t="s">
        <v>86</v>
      </c>
      <c r="C62" s="1" t="s">
        <v>88</v>
      </c>
      <c r="D62" s="3">
        <v>38</v>
      </c>
      <c r="E62" s="3">
        <v>0</v>
      </c>
      <c r="F62" s="1" t="s">
        <v>0</v>
      </c>
      <c r="G62" s="1">
        <f t="shared" ref="G62:G72" si="8">SUM(D62:F62)</f>
        <v>38</v>
      </c>
    </row>
    <row r="63" spans="1:7" x14ac:dyDescent="0.25">
      <c r="A63" s="3">
        <v>3</v>
      </c>
      <c r="B63" s="1" t="s">
        <v>86</v>
      </c>
      <c r="C63" s="1" t="s">
        <v>89</v>
      </c>
      <c r="D63" s="3">
        <v>7</v>
      </c>
      <c r="E63" s="3">
        <v>1</v>
      </c>
      <c r="F63" s="1" t="s">
        <v>0</v>
      </c>
      <c r="G63" s="1">
        <f t="shared" si="8"/>
        <v>8</v>
      </c>
    </row>
    <row r="64" spans="1:7" x14ac:dyDescent="0.25">
      <c r="A64" s="3">
        <v>3</v>
      </c>
      <c r="B64" s="1" t="s">
        <v>86</v>
      </c>
      <c r="C64" s="1" t="s">
        <v>159</v>
      </c>
      <c r="D64" s="3">
        <v>13</v>
      </c>
      <c r="E64" s="3">
        <v>0</v>
      </c>
      <c r="F64" s="1" t="s">
        <v>0</v>
      </c>
      <c r="G64" s="1">
        <f t="shared" si="8"/>
        <v>13</v>
      </c>
    </row>
    <row r="65" spans="1:7" x14ac:dyDescent="0.25">
      <c r="A65" s="3">
        <v>3</v>
      </c>
      <c r="B65" s="1" t="s">
        <v>86</v>
      </c>
      <c r="C65" s="1" t="s">
        <v>90</v>
      </c>
      <c r="D65" s="3">
        <v>29</v>
      </c>
      <c r="E65" s="3">
        <v>2</v>
      </c>
      <c r="F65" s="1" t="s">
        <v>0</v>
      </c>
      <c r="G65" s="1">
        <f t="shared" si="8"/>
        <v>31</v>
      </c>
    </row>
    <row r="66" spans="1:7" s="2" customFormat="1" x14ac:dyDescent="0.25">
      <c r="A66" s="3">
        <v>3</v>
      </c>
      <c r="B66" s="1" t="s">
        <v>86</v>
      </c>
      <c r="C66" s="1" t="s">
        <v>91</v>
      </c>
      <c r="D66" s="3">
        <v>40</v>
      </c>
      <c r="E66" s="3">
        <v>2</v>
      </c>
      <c r="F66" s="1" t="s">
        <v>0</v>
      </c>
      <c r="G66" s="1">
        <f t="shared" si="8"/>
        <v>42</v>
      </c>
    </row>
    <row r="67" spans="1:7" x14ac:dyDescent="0.25">
      <c r="A67" s="3">
        <v>3</v>
      </c>
      <c r="B67" s="1" t="s">
        <v>86</v>
      </c>
      <c r="C67" s="1" t="s">
        <v>92</v>
      </c>
      <c r="D67" s="3">
        <v>61</v>
      </c>
      <c r="E67" s="3">
        <v>8</v>
      </c>
      <c r="F67" s="1" t="s">
        <v>0</v>
      </c>
      <c r="G67" s="1">
        <f t="shared" si="8"/>
        <v>69</v>
      </c>
    </row>
    <row r="68" spans="1:7" s="2" customFormat="1" x14ac:dyDescent="0.25">
      <c r="A68" s="3">
        <v>3</v>
      </c>
      <c r="B68" s="1" t="s">
        <v>86</v>
      </c>
      <c r="C68" s="1" t="s">
        <v>93</v>
      </c>
      <c r="D68" s="3">
        <v>12</v>
      </c>
      <c r="E68" s="3">
        <v>0</v>
      </c>
      <c r="F68" s="1" t="s">
        <v>0</v>
      </c>
      <c r="G68" s="1">
        <f t="shared" si="8"/>
        <v>12</v>
      </c>
    </row>
    <row r="69" spans="1:7" s="2" customFormat="1" x14ac:dyDescent="0.25">
      <c r="A69" s="3">
        <v>3</v>
      </c>
      <c r="B69" s="1" t="s">
        <v>86</v>
      </c>
      <c r="C69" s="1" t="s">
        <v>94</v>
      </c>
      <c r="D69" s="3">
        <v>22</v>
      </c>
      <c r="E69" s="3">
        <v>3</v>
      </c>
      <c r="F69" s="1" t="s">
        <v>0</v>
      </c>
      <c r="G69" s="1">
        <f t="shared" si="8"/>
        <v>25</v>
      </c>
    </row>
    <row r="70" spans="1:7" x14ac:dyDescent="0.25">
      <c r="A70" s="3">
        <v>3</v>
      </c>
      <c r="B70" s="1" t="s">
        <v>86</v>
      </c>
      <c r="C70" s="1" t="s">
        <v>95</v>
      </c>
      <c r="D70" s="3">
        <v>59</v>
      </c>
      <c r="E70" s="3">
        <v>11</v>
      </c>
      <c r="F70" s="1" t="s">
        <v>0</v>
      </c>
      <c r="G70" s="1">
        <f t="shared" si="8"/>
        <v>70</v>
      </c>
    </row>
    <row r="71" spans="1:7" ht="30" x14ac:dyDescent="0.25">
      <c r="A71" s="3">
        <v>3</v>
      </c>
      <c r="B71" s="1" t="s">
        <v>86</v>
      </c>
      <c r="C71" s="11" t="s">
        <v>160</v>
      </c>
      <c r="D71" s="3">
        <v>32</v>
      </c>
      <c r="E71" s="3">
        <v>3</v>
      </c>
      <c r="F71" s="1" t="s">
        <v>0</v>
      </c>
      <c r="G71" s="1">
        <f t="shared" si="8"/>
        <v>35</v>
      </c>
    </row>
    <row r="72" spans="1:7" x14ac:dyDescent="0.25">
      <c r="A72" s="3">
        <v>3</v>
      </c>
      <c r="B72" s="1" t="s">
        <v>86</v>
      </c>
      <c r="C72" s="1" t="s">
        <v>9</v>
      </c>
      <c r="D72" s="3">
        <v>2</v>
      </c>
      <c r="E72" s="3">
        <v>0</v>
      </c>
      <c r="F72" s="1" t="s">
        <v>0</v>
      </c>
      <c r="G72" s="1">
        <f t="shared" si="8"/>
        <v>2</v>
      </c>
    </row>
    <row r="73" spans="1:7" x14ac:dyDescent="0.25">
      <c r="A73" s="4"/>
      <c r="B73" s="2"/>
      <c r="C73" s="2" t="s">
        <v>152</v>
      </c>
      <c r="D73" s="4">
        <f>SUM(D61:D72)</f>
        <v>327</v>
      </c>
      <c r="E73" s="4">
        <f t="shared" ref="E73:G73" si="9">SUM(E61:E72)</f>
        <v>35</v>
      </c>
      <c r="F73" s="4"/>
      <c r="G73" s="4">
        <f t="shared" si="9"/>
        <v>362</v>
      </c>
    </row>
    <row r="74" spans="1:7" x14ac:dyDescent="0.25">
      <c r="A74" s="4"/>
      <c r="B74" s="2"/>
      <c r="C74" s="2"/>
      <c r="D74" s="4"/>
      <c r="E74" s="4"/>
      <c r="F74" s="4"/>
      <c r="G74" s="4"/>
    </row>
    <row r="75" spans="1:7" x14ac:dyDescent="0.25">
      <c r="A75" s="2" t="s">
        <v>162</v>
      </c>
      <c r="B75" s="2" t="s">
        <v>4</v>
      </c>
      <c r="C75" s="2" t="s">
        <v>154</v>
      </c>
      <c r="D75" s="2" t="s">
        <v>22</v>
      </c>
      <c r="E75" s="2" t="s">
        <v>2</v>
      </c>
      <c r="F75" s="2" t="s">
        <v>0</v>
      </c>
      <c r="G75" s="2" t="s">
        <v>151</v>
      </c>
    </row>
    <row r="76" spans="1:7" x14ac:dyDescent="0.25">
      <c r="A76" s="2" t="s">
        <v>0</v>
      </c>
      <c r="B76" s="2" t="s">
        <v>0</v>
      </c>
      <c r="C76" s="2" t="s">
        <v>0</v>
      </c>
      <c r="D76" s="2" t="s">
        <v>23</v>
      </c>
      <c r="E76" s="2" t="s">
        <v>0</v>
      </c>
      <c r="F76" s="2" t="s">
        <v>0</v>
      </c>
      <c r="G76" s="2"/>
    </row>
    <row r="77" spans="1:7" x14ac:dyDescent="0.25">
      <c r="A77" s="3">
        <v>2</v>
      </c>
      <c r="B77" s="1" t="s">
        <v>24</v>
      </c>
      <c r="C77" s="1" t="s">
        <v>25</v>
      </c>
      <c r="D77" s="3">
        <v>167</v>
      </c>
      <c r="E77" s="3">
        <v>34</v>
      </c>
      <c r="F77" s="1" t="s">
        <v>0</v>
      </c>
      <c r="G77" s="1">
        <f>SUM(D77:E77)</f>
        <v>201</v>
      </c>
    </row>
    <row r="78" spans="1:7" s="2" customFormat="1" x14ac:dyDescent="0.25">
      <c r="A78" s="3">
        <v>2</v>
      </c>
      <c r="B78" s="1" t="s">
        <v>24</v>
      </c>
      <c r="C78" s="1" t="s">
        <v>26</v>
      </c>
      <c r="D78" s="3">
        <v>148</v>
      </c>
      <c r="E78" s="3">
        <v>30</v>
      </c>
      <c r="F78" s="1" t="s">
        <v>0</v>
      </c>
      <c r="G78" s="1">
        <f t="shared" ref="G78:G88" si="10">SUM(D78:E78)</f>
        <v>178</v>
      </c>
    </row>
    <row r="79" spans="1:7" x14ac:dyDescent="0.25">
      <c r="A79" s="3">
        <v>2</v>
      </c>
      <c r="B79" s="1" t="s">
        <v>24</v>
      </c>
      <c r="C79" s="1" t="s">
        <v>23</v>
      </c>
      <c r="D79" s="3">
        <v>127</v>
      </c>
      <c r="E79" s="3">
        <v>9</v>
      </c>
      <c r="F79" s="1" t="s">
        <v>0</v>
      </c>
      <c r="G79" s="1">
        <f t="shared" si="10"/>
        <v>136</v>
      </c>
    </row>
    <row r="80" spans="1:7" s="2" customFormat="1" x14ac:dyDescent="0.25">
      <c r="A80" s="3">
        <v>2</v>
      </c>
      <c r="B80" s="1" t="s">
        <v>24</v>
      </c>
      <c r="C80" s="1" t="s">
        <v>27</v>
      </c>
      <c r="D80" s="3">
        <v>77</v>
      </c>
      <c r="E80" s="3">
        <v>2</v>
      </c>
      <c r="F80" s="1" t="s">
        <v>0</v>
      </c>
      <c r="G80" s="1">
        <f t="shared" si="10"/>
        <v>79</v>
      </c>
    </row>
    <row r="81" spans="1:7" s="2" customFormat="1" x14ac:dyDescent="0.25">
      <c r="A81" s="3">
        <v>2</v>
      </c>
      <c r="B81" s="1" t="s">
        <v>24</v>
      </c>
      <c r="C81" s="1" t="s">
        <v>28</v>
      </c>
      <c r="D81" s="3">
        <v>56</v>
      </c>
      <c r="E81" s="3">
        <v>9</v>
      </c>
      <c r="F81" s="1" t="s">
        <v>0</v>
      </c>
      <c r="G81" s="1">
        <f t="shared" si="10"/>
        <v>65</v>
      </c>
    </row>
    <row r="82" spans="1:7" x14ac:dyDescent="0.25">
      <c r="A82" s="3">
        <v>2</v>
      </c>
      <c r="B82" s="1" t="s">
        <v>24</v>
      </c>
      <c r="C82" s="1" t="s">
        <v>29</v>
      </c>
      <c r="D82" s="3">
        <v>234</v>
      </c>
      <c r="E82" s="3">
        <v>75</v>
      </c>
      <c r="F82" s="1" t="s">
        <v>0</v>
      </c>
      <c r="G82" s="1">
        <f t="shared" si="10"/>
        <v>309</v>
      </c>
    </row>
    <row r="83" spans="1:7" x14ac:dyDescent="0.25">
      <c r="A83" s="3">
        <v>2</v>
      </c>
      <c r="B83" s="1" t="s">
        <v>24</v>
      </c>
      <c r="C83" s="1" t="s">
        <v>30</v>
      </c>
      <c r="D83" s="3">
        <v>130</v>
      </c>
      <c r="E83" s="3">
        <v>7</v>
      </c>
      <c r="F83" s="1" t="s">
        <v>0</v>
      </c>
      <c r="G83" s="1">
        <f t="shared" si="10"/>
        <v>137</v>
      </c>
    </row>
    <row r="84" spans="1:7" x14ac:dyDescent="0.25">
      <c r="A84" s="3">
        <v>2</v>
      </c>
      <c r="B84" s="1" t="s">
        <v>24</v>
      </c>
      <c r="C84" s="1" t="s">
        <v>31</v>
      </c>
      <c r="D84" s="3">
        <v>88</v>
      </c>
      <c r="E84" s="3">
        <v>10</v>
      </c>
      <c r="F84" s="1" t="s">
        <v>0</v>
      </c>
      <c r="G84" s="1">
        <f t="shared" si="10"/>
        <v>98</v>
      </c>
    </row>
    <row r="85" spans="1:7" s="2" customFormat="1" x14ac:dyDescent="0.25">
      <c r="A85" s="3">
        <v>2</v>
      </c>
      <c r="B85" s="1" t="s">
        <v>24</v>
      </c>
      <c r="C85" s="1" t="s">
        <v>32</v>
      </c>
      <c r="D85" s="3">
        <v>174</v>
      </c>
      <c r="E85" s="3">
        <v>42</v>
      </c>
      <c r="F85" s="1" t="s">
        <v>0</v>
      </c>
      <c r="G85" s="1">
        <f t="shared" si="10"/>
        <v>216</v>
      </c>
    </row>
    <row r="86" spans="1:7" x14ac:dyDescent="0.25">
      <c r="A86" s="3">
        <v>2</v>
      </c>
      <c r="B86" s="1" t="s">
        <v>24</v>
      </c>
      <c r="C86" s="1" t="s">
        <v>33</v>
      </c>
      <c r="D86" s="3">
        <v>85</v>
      </c>
      <c r="E86" s="3">
        <v>25</v>
      </c>
      <c r="F86" s="1" t="s">
        <v>0</v>
      </c>
      <c r="G86" s="1">
        <f t="shared" si="10"/>
        <v>110</v>
      </c>
    </row>
    <row r="87" spans="1:7" s="2" customFormat="1" x14ac:dyDescent="0.25">
      <c r="A87" s="3">
        <v>2</v>
      </c>
      <c r="B87" s="1" t="s">
        <v>24</v>
      </c>
      <c r="C87" s="1" t="s">
        <v>34</v>
      </c>
      <c r="D87" s="3">
        <v>27</v>
      </c>
      <c r="E87" s="3">
        <v>1</v>
      </c>
      <c r="F87" s="1" t="s">
        <v>0</v>
      </c>
      <c r="G87" s="1">
        <f t="shared" si="10"/>
        <v>28</v>
      </c>
    </row>
    <row r="88" spans="1:7" s="2" customFormat="1" x14ac:dyDescent="0.25">
      <c r="A88" s="3">
        <v>2</v>
      </c>
      <c r="B88" s="1" t="s">
        <v>24</v>
      </c>
      <c r="C88" s="1" t="s">
        <v>9</v>
      </c>
      <c r="D88" s="3">
        <v>3</v>
      </c>
      <c r="E88" s="3">
        <v>0</v>
      </c>
      <c r="F88" s="1" t="s">
        <v>0</v>
      </c>
      <c r="G88" s="1">
        <f t="shared" si="10"/>
        <v>3</v>
      </c>
    </row>
    <row r="89" spans="1:7" x14ac:dyDescent="0.25">
      <c r="A89" s="4"/>
      <c r="B89" s="2"/>
      <c r="C89" s="2" t="s">
        <v>152</v>
      </c>
      <c r="D89" s="4">
        <f>SUM(D77:D88)</f>
        <v>1316</v>
      </c>
      <c r="E89" s="4">
        <f t="shared" ref="E89:G89" si="11">SUM(E77:E88)</f>
        <v>244</v>
      </c>
      <c r="F89" s="4"/>
      <c r="G89" s="4">
        <f t="shared" si="11"/>
        <v>1560</v>
      </c>
    </row>
    <row r="90" spans="1:7" ht="30" x14ac:dyDescent="0.25">
      <c r="A90" s="9" t="s">
        <v>162</v>
      </c>
      <c r="B90" s="9" t="s">
        <v>4</v>
      </c>
      <c r="C90" s="9" t="s">
        <v>154</v>
      </c>
      <c r="D90" s="9" t="s">
        <v>35</v>
      </c>
      <c r="E90" s="10" t="s">
        <v>36</v>
      </c>
      <c r="F90" s="9" t="s">
        <v>2</v>
      </c>
      <c r="G90" s="9" t="s">
        <v>151</v>
      </c>
    </row>
    <row r="91" spans="1:7" x14ac:dyDescent="0.25">
      <c r="A91" s="2" t="s">
        <v>0</v>
      </c>
      <c r="B91" s="2" t="s">
        <v>0</v>
      </c>
      <c r="C91" s="2" t="s">
        <v>0</v>
      </c>
      <c r="D91" s="2" t="s">
        <v>37</v>
      </c>
      <c r="E91" s="2" t="s">
        <v>38</v>
      </c>
      <c r="F91" s="2" t="s">
        <v>0</v>
      </c>
      <c r="G91" s="2"/>
    </row>
    <row r="92" spans="1:7" x14ac:dyDescent="0.25">
      <c r="A92" s="3">
        <v>2</v>
      </c>
      <c r="B92" s="1" t="s">
        <v>39</v>
      </c>
      <c r="C92" s="1" t="s">
        <v>40</v>
      </c>
      <c r="D92" s="3">
        <v>73</v>
      </c>
      <c r="E92" s="3">
        <v>144</v>
      </c>
      <c r="F92" s="3">
        <v>15</v>
      </c>
      <c r="G92" s="1">
        <f>SUM(D92:F92)</f>
        <v>232</v>
      </c>
    </row>
    <row r="93" spans="1:7" x14ac:dyDescent="0.25">
      <c r="A93" s="3">
        <v>2</v>
      </c>
      <c r="B93" s="1" t="s">
        <v>39</v>
      </c>
      <c r="C93" s="1" t="s">
        <v>41</v>
      </c>
      <c r="D93" s="3">
        <v>38</v>
      </c>
      <c r="E93" s="3">
        <v>95</v>
      </c>
      <c r="F93" s="3">
        <v>31</v>
      </c>
      <c r="G93" s="1">
        <f t="shared" ref="G93:G106" si="12">SUM(D93:F93)</f>
        <v>164</v>
      </c>
    </row>
    <row r="94" spans="1:7" s="2" customFormat="1" x14ac:dyDescent="0.25">
      <c r="A94" s="3">
        <v>2</v>
      </c>
      <c r="B94" s="1" t="s">
        <v>39</v>
      </c>
      <c r="C94" s="1" t="s">
        <v>37</v>
      </c>
      <c r="D94" s="3">
        <v>207</v>
      </c>
      <c r="E94" s="3">
        <v>63</v>
      </c>
      <c r="F94" s="3">
        <v>4</v>
      </c>
      <c r="G94" s="1">
        <f t="shared" si="12"/>
        <v>274</v>
      </c>
    </row>
    <row r="95" spans="1:7" x14ac:dyDescent="0.25">
      <c r="A95" s="3">
        <v>2</v>
      </c>
      <c r="B95" s="1" t="s">
        <v>39</v>
      </c>
      <c r="C95" s="1" t="s">
        <v>38</v>
      </c>
      <c r="D95" s="3">
        <v>59</v>
      </c>
      <c r="E95" s="3">
        <v>458</v>
      </c>
      <c r="F95" s="3">
        <v>13</v>
      </c>
      <c r="G95" s="1">
        <f t="shared" si="12"/>
        <v>530</v>
      </c>
    </row>
    <row r="96" spans="1:7" s="2" customFormat="1" x14ac:dyDescent="0.25">
      <c r="A96" s="3">
        <v>2</v>
      </c>
      <c r="B96" s="1" t="s">
        <v>39</v>
      </c>
      <c r="C96" s="1" t="s">
        <v>42</v>
      </c>
      <c r="D96" s="3">
        <v>42</v>
      </c>
      <c r="E96" s="3">
        <v>81</v>
      </c>
      <c r="F96" s="3">
        <v>11</v>
      </c>
      <c r="G96" s="1">
        <f t="shared" si="12"/>
        <v>134</v>
      </c>
    </row>
    <row r="97" spans="1:7" s="2" customFormat="1" x14ac:dyDescent="0.25">
      <c r="A97" s="3">
        <v>2</v>
      </c>
      <c r="B97" s="1" t="s">
        <v>39</v>
      </c>
      <c r="C97" s="1" t="s">
        <v>43</v>
      </c>
      <c r="D97" s="3">
        <v>40</v>
      </c>
      <c r="E97" s="3">
        <v>126</v>
      </c>
      <c r="F97" s="3">
        <v>16</v>
      </c>
      <c r="G97" s="1">
        <f t="shared" si="12"/>
        <v>182</v>
      </c>
    </row>
    <row r="98" spans="1:7" x14ac:dyDescent="0.25">
      <c r="A98" s="3">
        <v>2</v>
      </c>
      <c r="B98" s="1" t="s">
        <v>39</v>
      </c>
      <c r="C98" s="1" t="s">
        <v>44</v>
      </c>
      <c r="D98" s="3">
        <v>38</v>
      </c>
      <c r="E98" s="3">
        <v>113</v>
      </c>
      <c r="F98" s="3">
        <v>28</v>
      </c>
      <c r="G98" s="1">
        <f t="shared" si="12"/>
        <v>179</v>
      </c>
    </row>
    <row r="99" spans="1:7" x14ac:dyDescent="0.25">
      <c r="A99" s="3">
        <v>2</v>
      </c>
      <c r="B99" s="1" t="s">
        <v>39</v>
      </c>
      <c r="C99" s="1" t="s">
        <v>45</v>
      </c>
      <c r="D99" s="3">
        <v>34</v>
      </c>
      <c r="E99" s="3">
        <v>28</v>
      </c>
      <c r="F99" s="3">
        <v>4</v>
      </c>
      <c r="G99" s="1">
        <f t="shared" si="12"/>
        <v>66</v>
      </c>
    </row>
    <row r="100" spans="1:7" x14ac:dyDescent="0.25">
      <c r="A100" s="3">
        <v>2</v>
      </c>
      <c r="B100" s="1" t="s">
        <v>39</v>
      </c>
      <c r="C100" s="1" t="s">
        <v>46</v>
      </c>
      <c r="D100" s="3">
        <v>47</v>
      </c>
      <c r="E100" s="3">
        <v>30</v>
      </c>
      <c r="F100" s="3">
        <v>4</v>
      </c>
      <c r="G100" s="1">
        <f t="shared" si="12"/>
        <v>81</v>
      </c>
    </row>
    <row r="101" spans="1:7" x14ac:dyDescent="0.25">
      <c r="A101" s="3">
        <v>2</v>
      </c>
      <c r="B101" s="1" t="s">
        <v>39</v>
      </c>
      <c r="C101" s="1" t="s">
        <v>47</v>
      </c>
      <c r="D101" s="3">
        <v>66</v>
      </c>
      <c r="E101" s="3">
        <v>226</v>
      </c>
      <c r="F101" s="3">
        <v>51</v>
      </c>
      <c r="G101" s="1">
        <f t="shared" si="12"/>
        <v>343</v>
      </c>
    </row>
    <row r="102" spans="1:7" s="2" customFormat="1" x14ac:dyDescent="0.25">
      <c r="A102" s="3">
        <v>2</v>
      </c>
      <c r="B102" s="1" t="s">
        <v>39</v>
      </c>
      <c r="C102" s="1" t="s">
        <v>48</v>
      </c>
      <c r="D102" s="3">
        <v>6</v>
      </c>
      <c r="E102" s="3">
        <v>24</v>
      </c>
      <c r="F102" s="3">
        <v>12</v>
      </c>
      <c r="G102" s="1">
        <f t="shared" si="12"/>
        <v>42</v>
      </c>
    </row>
    <row r="103" spans="1:7" x14ac:dyDescent="0.25">
      <c r="A103" s="3">
        <v>2</v>
      </c>
      <c r="B103" s="1" t="s">
        <v>39</v>
      </c>
      <c r="C103" s="1" t="s">
        <v>49</v>
      </c>
      <c r="D103" s="3">
        <v>19</v>
      </c>
      <c r="E103" s="3">
        <v>87</v>
      </c>
      <c r="F103" s="3">
        <v>21</v>
      </c>
      <c r="G103" s="1">
        <f t="shared" si="12"/>
        <v>127</v>
      </c>
    </row>
    <row r="104" spans="1:7" s="2" customFormat="1" x14ac:dyDescent="0.25">
      <c r="A104" s="3">
        <v>2</v>
      </c>
      <c r="B104" s="1" t="s">
        <v>39</v>
      </c>
      <c r="C104" s="1" t="s">
        <v>50</v>
      </c>
      <c r="D104" s="3">
        <v>44</v>
      </c>
      <c r="E104" s="3">
        <v>136</v>
      </c>
      <c r="F104" s="3">
        <v>5</v>
      </c>
      <c r="G104" s="1">
        <f t="shared" si="12"/>
        <v>185</v>
      </c>
    </row>
    <row r="105" spans="1:7" s="2" customFormat="1" x14ac:dyDescent="0.25">
      <c r="A105" s="3">
        <v>2</v>
      </c>
      <c r="B105" s="1" t="s">
        <v>39</v>
      </c>
      <c r="C105" s="1" t="s">
        <v>51</v>
      </c>
      <c r="D105" s="3">
        <v>103</v>
      </c>
      <c r="E105" s="3">
        <v>184</v>
      </c>
      <c r="F105" s="3">
        <v>34</v>
      </c>
      <c r="G105" s="1">
        <f t="shared" si="12"/>
        <v>321</v>
      </c>
    </row>
    <row r="106" spans="1:7" x14ac:dyDescent="0.25">
      <c r="A106" s="3">
        <v>2</v>
      </c>
      <c r="B106" s="1" t="s">
        <v>39</v>
      </c>
      <c r="C106" s="1" t="s">
        <v>9</v>
      </c>
      <c r="D106" s="3">
        <v>0</v>
      </c>
      <c r="E106" s="3">
        <v>8</v>
      </c>
      <c r="F106" s="3">
        <v>0</v>
      </c>
      <c r="G106" s="1">
        <f t="shared" si="12"/>
        <v>8</v>
      </c>
    </row>
    <row r="107" spans="1:7" x14ac:dyDescent="0.25">
      <c r="A107" s="4"/>
      <c r="B107" s="2"/>
      <c r="C107" s="2" t="s">
        <v>152</v>
      </c>
      <c r="D107" s="4">
        <f>SUM(D92:D106)</f>
        <v>816</v>
      </c>
      <c r="E107" s="4">
        <f t="shared" ref="E107:F107" si="13">SUM(E92:E106)</f>
        <v>1803</v>
      </c>
      <c r="F107" s="4">
        <f t="shared" si="13"/>
        <v>249</v>
      </c>
      <c r="G107" s="4">
        <f>SUM(G92:G106)</f>
        <v>2868</v>
      </c>
    </row>
    <row r="108" spans="1:7" ht="30" x14ac:dyDescent="0.25">
      <c r="A108" s="9" t="s">
        <v>162</v>
      </c>
      <c r="B108" s="9" t="s">
        <v>4</v>
      </c>
      <c r="C108" s="9" t="s">
        <v>154</v>
      </c>
      <c r="D108" s="8" t="s">
        <v>1</v>
      </c>
      <c r="E108" s="9" t="s">
        <v>2</v>
      </c>
      <c r="F108" s="2" t="s">
        <v>0</v>
      </c>
      <c r="G108" s="9" t="s">
        <v>151</v>
      </c>
    </row>
    <row r="109" spans="1:7" x14ac:dyDescent="0.25">
      <c r="A109" s="1" t="s">
        <v>0</v>
      </c>
      <c r="B109" s="1" t="s">
        <v>0</v>
      </c>
      <c r="C109" s="1" t="s">
        <v>0</v>
      </c>
      <c r="D109" s="2" t="s">
        <v>3</v>
      </c>
      <c r="E109" s="1" t="s">
        <v>0</v>
      </c>
      <c r="F109" s="1" t="s">
        <v>0</v>
      </c>
    </row>
    <row r="110" spans="1:7" x14ac:dyDescent="0.25">
      <c r="A110" s="3">
        <v>1</v>
      </c>
      <c r="B110" s="1" t="s">
        <v>5</v>
      </c>
      <c r="C110" s="1" t="s">
        <v>3</v>
      </c>
      <c r="D110" s="3">
        <v>153</v>
      </c>
      <c r="E110" s="3">
        <v>197</v>
      </c>
      <c r="F110" s="1" t="s">
        <v>0</v>
      </c>
      <c r="G110" s="1">
        <f>SUM(D110:E110)</f>
        <v>350</v>
      </c>
    </row>
    <row r="111" spans="1:7" x14ac:dyDescent="0.25">
      <c r="A111" s="3">
        <v>1</v>
      </c>
      <c r="B111" s="1" t="s">
        <v>5</v>
      </c>
      <c r="C111" s="1" t="s">
        <v>6</v>
      </c>
      <c r="D111" s="3">
        <v>66</v>
      </c>
      <c r="E111" s="3">
        <v>93</v>
      </c>
      <c r="F111" s="1" t="s">
        <v>0</v>
      </c>
      <c r="G111" s="1">
        <f t="shared" ref="G111:G114" si="14">SUM(D111:E111)</f>
        <v>159</v>
      </c>
    </row>
    <row r="112" spans="1:7" x14ac:dyDescent="0.25">
      <c r="A112" s="3">
        <v>1</v>
      </c>
      <c r="B112" s="1" t="s">
        <v>5</v>
      </c>
      <c r="C112" s="1" t="s">
        <v>7</v>
      </c>
      <c r="D112" s="3">
        <v>27</v>
      </c>
      <c r="E112" s="3">
        <v>74</v>
      </c>
      <c r="F112" s="1" t="s">
        <v>0</v>
      </c>
      <c r="G112" s="1">
        <f t="shared" si="14"/>
        <v>101</v>
      </c>
    </row>
    <row r="113" spans="1:7" x14ac:dyDescent="0.25">
      <c r="A113" s="3">
        <v>1</v>
      </c>
      <c r="B113" s="1" t="s">
        <v>5</v>
      </c>
      <c r="C113" s="1" t="s">
        <v>8</v>
      </c>
      <c r="D113" s="3">
        <v>54</v>
      </c>
      <c r="E113" s="3">
        <v>320</v>
      </c>
      <c r="F113" s="1" t="s">
        <v>0</v>
      </c>
      <c r="G113" s="1">
        <f t="shared" si="14"/>
        <v>374</v>
      </c>
    </row>
    <row r="114" spans="1:7" x14ac:dyDescent="0.25">
      <c r="A114" s="3">
        <v>1</v>
      </c>
      <c r="B114" s="1" t="s">
        <v>5</v>
      </c>
      <c r="C114" s="1" t="s">
        <v>9</v>
      </c>
      <c r="D114" s="3">
        <v>0</v>
      </c>
      <c r="E114" s="3">
        <v>1</v>
      </c>
      <c r="F114" s="1" t="s">
        <v>0</v>
      </c>
      <c r="G114" s="1">
        <f t="shared" si="14"/>
        <v>1</v>
      </c>
    </row>
    <row r="115" spans="1:7" x14ac:dyDescent="0.25">
      <c r="A115" s="4"/>
      <c r="B115" s="2"/>
      <c r="C115" s="2" t="s">
        <v>152</v>
      </c>
      <c r="D115" s="4">
        <f>SUM(D110:D114)</f>
        <v>300</v>
      </c>
      <c r="E115" s="4">
        <f>SUM(E110:E114)</f>
        <v>685</v>
      </c>
      <c r="F115" s="4"/>
      <c r="G115" s="4">
        <f t="shared" ref="G115" si="15">SUM(G110:G114)</f>
        <v>985</v>
      </c>
    </row>
    <row r="116" spans="1:7" s="2" customFormat="1" x14ac:dyDescent="0.25">
      <c r="A116" s="4"/>
      <c r="D116" s="4"/>
      <c r="E116" s="4"/>
      <c r="F116" s="4"/>
      <c r="G116" s="4"/>
    </row>
    <row r="117" spans="1:7" x14ac:dyDescent="0.25">
      <c r="A117" s="2" t="s">
        <v>162</v>
      </c>
      <c r="B117" s="2" t="s">
        <v>4</v>
      </c>
      <c r="C117" s="2" t="s">
        <v>154</v>
      </c>
      <c r="D117" s="2" t="s">
        <v>52</v>
      </c>
      <c r="E117" s="2" t="s">
        <v>2</v>
      </c>
      <c r="F117" s="2" t="s">
        <v>0</v>
      </c>
      <c r="G117" s="2" t="s">
        <v>151</v>
      </c>
    </row>
    <row r="118" spans="1:7" s="2" customFormat="1" x14ac:dyDescent="0.25">
      <c r="A118" s="2" t="s">
        <v>0</v>
      </c>
      <c r="B118" s="2" t="s">
        <v>0</v>
      </c>
      <c r="C118" s="2" t="s">
        <v>0</v>
      </c>
      <c r="D118" s="2" t="s">
        <v>53</v>
      </c>
      <c r="E118" s="2" t="s">
        <v>0</v>
      </c>
      <c r="F118" s="2" t="s">
        <v>0</v>
      </c>
    </row>
    <row r="119" spans="1:7" s="2" customFormat="1" x14ac:dyDescent="0.25">
      <c r="A119" s="3">
        <v>2</v>
      </c>
      <c r="B119" s="1" t="s">
        <v>54</v>
      </c>
      <c r="C119" s="1" t="s">
        <v>55</v>
      </c>
      <c r="D119" s="3">
        <v>125</v>
      </c>
      <c r="E119" s="3">
        <v>23</v>
      </c>
      <c r="F119" s="1" t="s">
        <v>0</v>
      </c>
      <c r="G119" s="1">
        <f>SUM(D119:F119)</f>
        <v>148</v>
      </c>
    </row>
    <row r="120" spans="1:7" x14ac:dyDescent="0.25">
      <c r="A120" s="3">
        <v>2</v>
      </c>
      <c r="B120" s="1" t="s">
        <v>54</v>
      </c>
      <c r="C120" s="1" t="s">
        <v>56</v>
      </c>
      <c r="D120" s="3">
        <v>265</v>
      </c>
      <c r="E120" s="3">
        <v>37</v>
      </c>
      <c r="F120" s="1" t="s">
        <v>0</v>
      </c>
      <c r="G120" s="1">
        <f t="shared" ref="G120:G125" si="16">SUM(D120:F120)</f>
        <v>302</v>
      </c>
    </row>
    <row r="121" spans="1:7" x14ac:dyDescent="0.25">
      <c r="A121" s="3">
        <v>2</v>
      </c>
      <c r="B121" s="1" t="s">
        <v>54</v>
      </c>
      <c r="C121" s="1" t="s">
        <v>57</v>
      </c>
      <c r="D121" s="3">
        <v>22</v>
      </c>
      <c r="E121" s="3">
        <v>3</v>
      </c>
      <c r="F121" s="1" t="s">
        <v>0</v>
      </c>
      <c r="G121" s="1">
        <f t="shared" si="16"/>
        <v>25</v>
      </c>
    </row>
    <row r="122" spans="1:7" x14ac:dyDescent="0.25">
      <c r="A122" s="3">
        <v>2</v>
      </c>
      <c r="B122" s="1" t="s">
        <v>54</v>
      </c>
      <c r="C122" s="1" t="s">
        <v>58</v>
      </c>
      <c r="D122" s="3">
        <v>133</v>
      </c>
      <c r="E122" s="3">
        <v>9</v>
      </c>
      <c r="F122" s="1" t="s">
        <v>0</v>
      </c>
      <c r="G122" s="1">
        <f t="shared" si="16"/>
        <v>142</v>
      </c>
    </row>
    <row r="123" spans="1:7" x14ac:dyDescent="0.25">
      <c r="A123" s="3">
        <v>2</v>
      </c>
      <c r="B123" s="1" t="s">
        <v>54</v>
      </c>
      <c r="C123" s="1" t="s">
        <v>59</v>
      </c>
      <c r="D123" s="3">
        <v>106</v>
      </c>
      <c r="E123" s="3">
        <v>15</v>
      </c>
      <c r="F123" s="1" t="s">
        <v>0</v>
      </c>
      <c r="G123" s="1">
        <f t="shared" si="16"/>
        <v>121</v>
      </c>
    </row>
    <row r="124" spans="1:7" x14ac:dyDescent="0.25">
      <c r="A124" s="3">
        <v>2</v>
      </c>
      <c r="B124" s="1" t="s">
        <v>54</v>
      </c>
      <c r="C124" s="1" t="s">
        <v>53</v>
      </c>
      <c r="D124" s="3">
        <v>352</v>
      </c>
      <c r="E124" s="3">
        <v>42</v>
      </c>
      <c r="F124" s="1" t="s">
        <v>0</v>
      </c>
      <c r="G124" s="1">
        <f t="shared" si="16"/>
        <v>394</v>
      </c>
    </row>
    <row r="125" spans="1:7" x14ac:dyDescent="0.25">
      <c r="A125" s="3">
        <v>2</v>
      </c>
      <c r="B125" s="1" t="s">
        <v>54</v>
      </c>
      <c r="C125" s="1" t="s">
        <v>9</v>
      </c>
      <c r="D125" s="3">
        <v>5</v>
      </c>
      <c r="E125" s="3">
        <v>0</v>
      </c>
      <c r="F125" s="1" t="s">
        <v>0</v>
      </c>
      <c r="G125" s="1">
        <f t="shared" si="16"/>
        <v>5</v>
      </c>
    </row>
    <row r="126" spans="1:7" x14ac:dyDescent="0.25">
      <c r="A126" s="4"/>
      <c r="B126" s="2"/>
      <c r="C126" s="2" t="s">
        <v>152</v>
      </c>
      <c r="D126" s="4">
        <f>SUM(D119:D125)</f>
        <v>1008</v>
      </c>
      <c r="E126" s="4">
        <f t="shared" ref="E126:G126" si="17">SUM(E119:E125)</f>
        <v>129</v>
      </c>
      <c r="F126" s="4"/>
      <c r="G126" s="4">
        <f t="shared" si="17"/>
        <v>1137</v>
      </c>
    </row>
    <row r="127" spans="1:7" x14ac:dyDescent="0.25">
      <c r="A127" s="4"/>
      <c r="B127" s="2"/>
      <c r="C127" s="2"/>
      <c r="D127" s="4"/>
      <c r="E127" s="4"/>
      <c r="F127" s="4"/>
      <c r="G127" s="4"/>
    </row>
    <row r="128" spans="1:7" x14ac:dyDescent="0.25">
      <c r="A128" s="2" t="s">
        <v>162</v>
      </c>
      <c r="B128" s="2" t="s">
        <v>4</v>
      </c>
      <c r="C128" s="2" t="s">
        <v>154</v>
      </c>
      <c r="D128" s="2" t="s">
        <v>96</v>
      </c>
      <c r="E128" s="2" t="s">
        <v>97</v>
      </c>
      <c r="F128" s="2" t="s">
        <v>2</v>
      </c>
      <c r="G128" s="2" t="s">
        <v>151</v>
      </c>
    </row>
    <row r="129" spans="1:7" x14ac:dyDescent="0.25">
      <c r="A129" s="2" t="s">
        <v>0</v>
      </c>
      <c r="B129" s="2" t="s">
        <v>0</v>
      </c>
      <c r="C129" s="2" t="s">
        <v>0</v>
      </c>
      <c r="D129" s="2" t="s">
        <v>98</v>
      </c>
      <c r="E129" s="2" t="s">
        <v>99</v>
      </c>
      <c r="F129" s="2" t="s">
        <v>0</v>
      </c>
      <c r="G129" s="2"/>
    </row>
    <row r="130" spans="1:7" x14ac:dyDescent="0.25">
      <c r="A130" s="3">
        <v>3</v>
      </c>
      <c r="B130" s="1" t="s">
        <v>100</v>
      </c>
      <c r="C130" s="1" t="s">
        <v>99</v>
      </c>
      <c r="D130" s="3">
        <v>2</v>
      </c>
      <c r="E130" s="3">
        <v>22</v>
      </c>
      <c r="F130" s="3">
        <v>1</v>
      </c>
      <c r="G130" s="1">
        <f>SUM(D130:F130)</f>
        <v>25</v>
      </c>
    </row>
    <row r="131" spans="1:7" x14ac:dyDescent="0.25">
      <c r="A131" s="3">
        <v>3</v>
      </c>
      <c r="B131" s="1" t="s">
        <v>100</v>
      </c>
      <c r="C131" s="1" t="s">
        <v>101</v>
      </c>
      <c r="D131" s="3">
        <v>2</v>
      </c>
      <c r="E131" s="3">
        <v>4</v>
      </c>
      <c r="F131" s="3">
        <v>2</v>
      </c>
      <c r="G131" s="1">
        <f t="shared" ref="G131:G167" si="18">SUM(D131:F131)</f>
        <v>8</v>
      </c>
    </row>
    <row r="132" spans="1:7" x14ac:dyDescent="0.25">
      <c r="A132" s="3">
        <v>3</v>
      </c>
      <c r="B132" s="1" t="s">
        <v>100</v>
      </c>
      <c r="C132" s="1" t="s">
        <v>102</v>
      </c>
      <c r="D132" s="3">
        <v>12</v>
      </c>
      <c r="E132" s="3">
        <v>47</v>
      </c>
      <c r="F132" s="3">
        <v>6</v>
      </c>
      <c r="G132" s="1">
        <f t="shared" si="18"/>
        <v>65</v>
      </c>
    </row>
    <row r="133" spans="1:7" s="2" customFormat="1" x14ac:dyDescent="0.25">
      <c r="A133" s="3">
        <v>3</v>
      </c>
      <c r="B133" s="1" t="s">
        <v>100</v>
      </c>
      <c r="C133" s="1" t="s">
        <v>103</v>
      </c>
      <c r="D133" s="3">
        <v>7</v>
      </c>
      <c r="E133" s="3">
        <v>6</v>
      </c>
      <c r="F133" s="3">
        <v>1</v>
      </c>
      <c r="G133" s="1">
        <f t="shared" si="18"/>
        <v>14</v>
      </c>
    </row>
    <row r="134" spans="1:7" x14ac:dyDescent="0.25">
      <c r="A134" s="3">
        <v>3</v>
      </c>
      <c r="B134" s="1" t="s">
        <v>100</v>
      </c>
      <c r="C134" s="1" t="s">
        <v>104</v>
      </c>
      <c r="D134" s="3">
        <v>0</v>
      </c>
      <c r="E134" s="3">
        <v>3</v>
      </c>
      <c r="F134" s="3">
        <v>0</v>
      </c>
      <c r="G134" s="1">
        <f t="shared" si="18"/>
        <v>3</v>
      </c>
    </row>
    <row r="135" spans="1:7" s="2" customFormat="1" x14ac:dyDescent="0.25">
      <c r="A135" s="3">
        <v>3</v>
      </c>
      <c r="B135" s="1" t="s">
        <v>100</v>
      </c>
      <c r="C135" s="1" t="s">
        <v>105</v>
      </c>
      <c r="D135" s="3">
        <v>1</v>
      </c>
      <c r="E135" s="3">
        <v>0</v>
      </c>
      <c r="F135" s="3">
        <v>0</v>
      </c>
      <c r="G135" s="1">
        <f t="shared" si="18"/>
        <v>1</v>
      </c>
    </row>
    <row r="136" spans="1:7" s="2" customFormat="1" x14ac:dyDescent="0.25">
      <c r="A136" s="3">
        <v>3</v>
      </c>
      <c r="B136" s="1" t="s">
        <v>100</v>
      </c>
      <c r="C136" s="1" t="s">
        <v>106</v>
      </c>
      <c r="D136" s="3">
        <v>1</v>
      </c>
      <c r="E136" s="3">
        <v>0</v>
      </c>
      <c r="F136" s="3">
        <v>0</v>
      </c>
      <c r="G136" s="1">
        <f t="shared" si="18"/>
        <v>1</v>
      </c>
    </row>
    <row r="137" spans="1:7" x14ac:dyDescent="0.25">
      <c r="A137" s="3">
        <v>3</v>
      </c>
      <c r="B137" s="1" t="s">
        <v>100</v>
      </c>
      <c r="C137" s="1" t="s">
        <v>98</v>
      </c>
      <c r="D137" s="3">
        <v>35</v>
      </c>
      <c r="E137" s="3">
        <v>16</v>
      </c>
      <c r="F137" s="3">
        <v>3</v>
      </c>
      <c r="G137" s="1">
        <f t="shared" si="18"/>
        <v>54</v>
      </c>
    </row>
    <row r="138" spans="1:7" x14ac:dyDescent="0.25">
      <c r="A138" s="3">
        <v>3</v>
      </c>
      <c r="B138" s="1" t="s">
        <v>100</v>
      </c>
      <c r="C138" s="1" t="s">
        <v>107</v>
      </c>
      <c r="D138" s="3">
        <v>2</v>
      </c>
      <c r="E138" s="3">
        <v>8</v>
      </c>
      <c r="F138" s="3">
        <v>1</v>
      </c>
      <c r="G138" s="1">
        <f t="shared" si="18"/>
        <v>11</v>
      </c>
    </row>
    <row r="139" spans="1:7" x14ac:dyDescent="0.25">
      <c r="A139" s="3">
        <v>3</v>
      </c>
      <c r="B139" s="1" t="s">
        <v>100</v>
      </c>
      <c r="C139" s="1" t="s">
        <v>108</v>
      </c>
      <c r="D139" s="3">
        <v>23</v>
      </c>
      <c r="E139" s="3">
        <v>50</v>
      </c>
      <c r="F139" s="3">
        <v>7</v>
      </c>
      <c r="G139" s="1">
        <f t="shared" si="18"/>
        <v>80</v>
      </c>
    </row>
    <row r="140" spans="1:7" x14ac:dyDescent="0.25">
      <c r="A140" s="3">
        <v>3</v>
      </c>
      <c r="B140" s="1" t="s">
        <v>100</v>
      </c>
      <c r="C140" s="1" t="s">
        <v>109</v>
      </c>
      <c r="D140" s="3">
        <v>9</v>
      </c>
      <c r="E140" s="3">
        <v>10</v>
      </c>
      <c r="F140" s="3">
        <v>5</v>
      </c>
      <c r="G140" s="1">
        <f t="shared" si="18"/>
        <v>24</v>
      </c>
    </row>
    <row r="141" spans="1:7" x14ac:dyDescent="0.25">
      <c r="A141" s="3">
        <v>3</v>
      </c>
      <c r="B141" s="1" t="s">
        <v>100</v>
      </c>
      <c r="C141" s="1" t="s">
        <v>110</v>
      </c>
      <c r="D141" s="3">
        <v>37</v>
      </c>
      <c r="E141" s="3">
        <v>44</v>
      </c>
      <c r="F141" s="3">
        <v>16</v>
      </c>
      <c r="G141" s="1">
        <f t="shared" si="18"/>
        <v>97</v>
      </c>
    </row>
    <row r="142" spans="1:7" x14ac:dyDescent="0.25">
      <c r="A142" s="3">
        <v>3</v>
      </c>
      <c r="B142" s="1" t="s">
        <v>100</v>
      </c>
      <c r="C142" s="6" t="s">
        <v>157</v>
      </c>
      <c r="D142" s="7">
        <v>0</v>
      </c>
      <c r="E142" s="7">
        <v>0</v>
      </c>
      <c r="F142" s="7">
        <v>0</v>
      </c>
      <c r="G142" s="1">
        <f t="shared" si="18"/>
        <v>0</v>
      </c>
    </row>
    <row r="143" spans="1:7" x14ac:dyDescent="0.25">
      <c r="A143" s="3">
        <v>3</v>
      </c>
      <c r="B143" s="1" t="s">
        <v>100</v>
      </c>
      <c r="C143" s="1" t="s">
        <v>111</v>
      </c>
      <c r="D143" s="3">
        <v>4</v>
      </c>
      <c r="E143" s="3">
        <v>11</v>
      </c>
      <c r="F143" s="3">
        <v>1</v>
      </c>
      <c r="G143" s="1">
        <f t="shared" si="18"/>
        <v>16</v>
      </c>
    </row>
    <row r="144" spans="1:7" x14ac:dyDescent="0.25">
      <c r="A144" s="3">
        <v>3</v>
      </c>
      <c r="B144" s="1" t="s">
        <v>100</v>
      </c>
      <c r="C144" s="1" t="s">
        <v>112</v>
      </c>
      <c r="D144" s="3">
        <v>4</v>
      </c>
      <c r="E144" s="3">
        <v>3</v>
      </c>
      <c r="F144" s="3">
        <v>1</v>
      </c>
      <c r="G144" s="1">
        <f t="shared" si="18"/>
        <v>8</v>
      </c>
    </row>
    <row r="145" spans="1:7" x14ac:dyDescent="0.25">
      <c r="A145" s="3">
        <v>3</v>
      </c>
      <c r="B145" s="1" t="s">
        <v>100</v>
      </c>
      <c r="C145" s="1" t="s">
        <v>113</v>
      </c>
      <c r="D145" s="3">
        <v>12</v>
      </c>
      <c r="E145" s="3">
        <v>12</v>
      </c>
      <c r="F145" s="3">
        <v>2</v>
      </c>
      <c r="G145" s="1">
        <f t="shared" si="18"/>
        <v>26</v>
      </c>
    </row>
    <row r="146" spans="1:7" x14ac:dyDescent="0.25">
      <c r="A146" s="3">
        <v>3</v>
      </c>
      <c r="B146" s="1" t="s">
        <v>100</v>
      </c>
      <c r="C146" s="1" t="s">
        <v>114</v>
      </c>
      <c r="D146" s="3">
        <v>63</v>
      </c>
      <c r="E146" s="3">
        <v>70</v>
      </c>
      <c r="F146" s="3">
        <v>10</v>
      </c>
      <c r="G146" s="1">
        <f t="shared" si="18"/>
        <v>143</v>
      </c>
    </row>
    <row r="147" spans="1:7" x14ac:dyDescent="0.25">
      <c r="A147" s="3">
        <v>3</v>
      </c>
      <c r="B147" s="1" t="s">
        <v>100</v>
      </c>
      <c r="C147" s="1" t="s">
        <v>115</v>
      </c>
      <c r="D147" s="3">
        <v>2</v>
      </c>
      <c r="E147" s="3">
        <v>9</v>
      </c>
      <c r="F147" s="3">
        <v>5</v>
      </c>
      <c r="G147" s="1">
        <f t="shared" si="18"/>
        <v>16</v>
      </c>
    </row>
    <row r="148" spans="1:7" x14ac:dyDescent="0.25">
      <c r="A148" s="3">
        <v>3</v>
      </c>
      <c r="B148" s="1" t="s">
        <v>100</v>
      </c>
      <c r="C148" s="1" t="s">
        <v>116</v>
      </c>
      <c r="D148" s="3">
        <v>7</v>
      </c>
      <c r="E148" s="3">
        <v>10</v>
      </c>
      <c r="F148" s="3">
        <v>1</v>
      </c>
      <c r="G148" s="1">
        <f t="shared" si="18"/>
        <v>18</v>
      </c>
    </row>
    <row r="149" spans="1:7" x14ac:dyDescent="0.25">
      <c r="A149" s="3">
        <v>3</v>
      </c>
      <c r="B149" s="1" t="s">
        <v>100</v>
      </c>
      <c r="C149" s="1" t="s">
        <v>117</v>
      </c>
      <c r="D149" s="3">
        <v>0</v>
      </c>
      <c r="E149" s="3">
        <v>1</v>
      </c>
      <c r="F149" s="3">
        <v>0</v>
      </c>
      <c r="G149" s="1">
        <f t="shared" si="18"/>
        <v>1</v>
      </c>
    </row>
    <row r="150" spans="1:7" x14ac:dyDescent="0.25">
      <c r="A150" s="3">
        <v>3</v>
      </c>
      <c r="B150" s="1" t="s">
        <v>100</v>
      </c>
      <c r="C150" s="1" t="s">
        <v>118</v>
      </c>
      <c r="D150" s="3">
        <v>44</v>
      </c>
      <c r="E150" s="3">
        <v>14</v>
      </c>
      <c r="F150" s="3">
        <v>6</v>
      </c>
      <c r="G150" s="1">
        <f t="shared" si="18"/>
        <v>64</v>
      </c>
    </row>
    <row r="151" spans="1:7" x14ac:dyDescent="0.25">
      <c r="A151" s="3">
        <v>3</v>
      </c>
      <c r="B151" s="1" t="s">
        <v>100</v>
      </c>
      <c r="C151" s="1" t="s">
        <v>161</v>
      </c>
      <c r="D151" s="3">
        <v>27</v>
      </c>
      <c r="E151" s="3">
        <v>139</v>
      </c>
      <c r="F151" s="3">
        <v>27</v>
      </c>
      <c r="G151" s="1">
        <f t="shared" si="18"/>
        <v>193</v>
      </c>
    </row>
    <row r="152" spans="1:7" x14ac:dyDescent="0.25">
      <c r="A152" s="3">
        <v>3</v>
      </c>
      <c r="B152" s="1" t="s">
        <v>100</v>
      </c>
      <c r="C152" s="1" t="s">
        <v>155</v>
      </c>
      <c r="D152" s="3">
        <v>97</v>
      </c>
      <c r="E152" s="3">
        <v>37</v>
      </c>
      <c r="F152" s="3">
        <v>9</v>
      </c>
      <c r="G152" s="1">
        <f t="shared" si="18"/>
        <v>143</v>
      </c>
    </row>
    <row r="153" spans="1:7" x14ac:dyDescent="0.25">
      <c r="A153" s="3">
        <v>3</v>
      </c>
      <c r="B153" s="1" t="s">
        <v>100</v>
      </c>
      <c r="C153" s="1" t="s">
        <v>119</v>
      </c>
      <c r="D153" s="3">
        <v>2</v>
      </c>
      <c r="E153" s="3">
        <v>1</v>
      </c>
      <c r="F153" s="3">
        <v>0</v>
      </c>
      <c r="G153" s="1">
        <f t="shared" si="18"/>
        <v>3</v>
      </c>
    </row>
    <row r="154" spans="1:7" x14ac:dyDescent="0.25">
      <c r="A154" s="3">
        <v>3</v>
      </c>
      <c r="B154" s="1" t="s">
        <v>100</v>
      </c>
      <c r="C154" s="1" t="s">
        <v>156</v>
      </c>
      <c r="D154" s="3">
        <v>75</v>
      </c>
      <c r="E154" s="3">
        <v>332</v>
      </c>
      <c r="F154" s="3">
        <v>56</v>
      </c>
      <c r="G154" s="1">
        <f t="shared" si="18"/>
        <v>463</v>
      </c>
    </row>
    <row r="155" spans="1:7" x14ac:dyDescent="0.25">
      <c r="A155" s="3">
        <v>3</v>
      </c>
      <c r="B155" s="1" t="s">
        <v>100</v>
      </c>
      <c r="C155" s="1" t="s">
        <v>120</v>
      </c>
      <c r="D155" s="3">
        <v>147</v>
      </c>
      <c r="E155" s="3">
        <v>519</v>
      </c>
      <c r="F155" s="3">
        <v>214</v>
      </c>
      <c r="G155" s="1">
        <f t="shared" si="18"/>
        <v>880</v>
      </c>
    </row>
    <row r="156" spans="1:7" x14ac:dyDescent="0.25">
      <c r="A156" s="3">
        <v>3</v>
      </c>
      <c r="B156" s="1" t="s">
        <v>100</v>
      </c>
      <c r="C156" s="1" t="s">
        <v>121</v>
      </c>
      <c r="D156" s="3">
        <v>2</v>
      </c>
      <c r="E156" s="3">
        <v>7</v>
      </c>
      <c r="F156" s="3">
        <v>2</v>
      </c>
      <c r="G156" s="1">
        <f t="shared" si="18"/>
        <v>11</v>
      </c>
    </row>
    <row r="157" spans="1:7" x14ac:dyDescent="0.25">
      <c r="A157" s="3">
        <v>3</v>
      </c>
      <c r="B157" s="1" t="s">
        <v>100</v>
      </c>
      <c r="C157" s="1" t="s">
        <v>122</v>
      </c>
      <c r="D157" s="3">
        <v>12</v>
      </c>
      <c r="E157" s="3">
        <v>3</v>
      </c>
      <c r="F157" s="3">
        <v>3</v>
      </c>
      <c r="G157" s="1">
        <f t="shared" si="18"/>
        <v>18</v>
      </c>
    </row>
    <row r="158" spans="1:7" ht="30" x14ac:dyDescent="0.25">
      <c r="A158" s="3">
        <v>3</v>
      </c>
      <c r="B158" s="1" t="s">
        <v>100</v>
      </c>
      <c r="C158" s="11" t="s">
        <v>123</v>
      </c>
      <c r="D158" s="3">
        <v>5</v>
      </c>
      <c r="E158" s="3">
        <v>39</v>
      </c>
      <c r="F158" s="3">
        <v>3</v>
      </c>
      <c r="G158" s="1">
        <f t="shared" si="18"/>
        <v>47</v>
      </c>
    </row>
    <row r="159" spans="1:7" x14ac:dyDescent="0.25">
      <c r="A159" s="3">
        <v>3</v>
      </c>
      <c r="B159" s="1" t="s">
        <v>100</v>
      </c>
      <c r="C159" s="6" t="s">
        <v>158</v>
      </c>
      <c r="D159" s="7">
        <v>0</v>
      </c>
      <c r="E159" s="7">
        <v>2</v>
      </c>
      <c r="F159" s="7">
        <v>0</v>
      </c>
      <c r="G159" s="1">
        <f t="shared" si="18"/>
        <v>2</v>
      </c>
    </row>
    <row r="160" spans="1:7" x14ac:dyDescent="0.25">
      <c r="A160" s="3">
        <v>3</v>
      </c>
      <c r="B160" s="1" t="s">
        <v>100</v>
      </c>
      <c r="C160" s="1" t="s">
        <v>124</v>
      </c>
      <c r="D160" s="3">
        <v>4</v>
      </c>
      <c r="E160" s="3">
        <v>1</v>
      </c>
      <c r="F160" s="3">
        <v>0</v>
      </c>
      <c r="G160" s="1">
        <f t="shared" si="18"/>
        <v>5</v>
      </c>
    </row>
    <row r="161" spans="1:7" x14ac:dyDescent="0.25">
      <c r="A161" s="3">
        <v>3</v>
      </c>
      <c r="B161" s="1" t="s">
        <v>100</v>
      </c>
      <c r="C161" s="1" t="s">
        <v>125</v>
      </c>
      <c r="D161" s="3">
        <v>2</v>
      </c>
      <c r="E161" s="3">
        <v>1</v>
      </c>
      <c r="F161" s="3">
        <v>0</v>
      </c>
      <c r="G161" s="1">
        <f t="shared" si="18"/>
        <v>3</v>
      </c>
    </row>
    <row r="162" spans="1:7" x14ac:dyDescent="0.25">
      <c r="A162" s="3">
        <v>3</v>
      </c>
      <c r="B162" s="1" t="s">
        <v>100</v>
      </c>
      <c r="C162" s="1" t="s">
        <v>126</v>
      </c>
      <c r="D162" s="3">
        <v>2</v>
      </c>
      <c r="E162" s="3">
        <v>2</v>
      </c>
      <c r="F162" s="3">
        <v>0</v>
      </c>
      <c r="G162" s="1">
        <f t="shared" si="18"/>
        <v>4</v>
      </c>
    </row>
    <row r="163" spans="1:7" x14ac:dyDescent="0.25">
      <c r="A163" s="3">
        <v>3</v>
      </c>
      <c r="B163" s="1" t="s">
        <v>100</v>
      </c>
      <c r="C163" s="1" t="s">
        <v>127</v>
      </c>
      <c r="D163" s="3">
        <v>34</v>
      </c>
      <c r="E163" s="3">
        <v>99</v>
      </c>
      <c r="F163" s="3">
        <v>23</v>
      </c>
      <c r="G163" s="1">
        <f t="shared" si="18"/>
        <v>156</v>
      </c>
    </row>
    <row r="164" spans="1:7" x14ac:dyDescent="0.25">
      <c r="A164" s="3">
        <v>3</v>
      </c>
      <c r="B164" s="1" t="s">
        <v>100</v>
      </c>
      <c r="C164" s="1" t="s">
        <v>128</v>
      </c>
      <c r="D164" s="3">
        <v>1</v>
      </c>
      <c r="E164" s="3">
        <v>2</v>
      </c>
      <c r="F164" s="3">
        <v>0</v>
      </c>
      <c r="G164" s="1">
        <f t="shared" si="18"/>
        <v>3</v>
      </c>
    </row>
    <row r="165" spans="1:7" x14ac:dyDescent="0.25">
      <c r="A165" s="3">
        <v>3</v>
      </c>
      <c r="B165" s="1" t="s">
        <v>100</v>
      </c>
      <c r="C165" s="1" t="s">
        <v>129</v>
      </c>
      <c r="D165" s="3">
        <v>1</v>
      </c>
      <c r="E165" s="3">
        <v>8</v>
      </c>
      <c r="F165" s="3">
        <v>0</v>
      </c>
      <c r="G165" s="1">
        <f t="shared" si="18"/>
        <v>9</v>
      </c>
    </row>
    <row r="166" spans="1:7" x14ac:dyDescent="0.25">
      <c r="A166" s="3">
        <v>3</v>
      </c>
      <c r="B166" s="1" t="s">
        <v>100</v>
      </c>
      <c r="C166" s="1" t="s">
        <v>130</v>
      </c>
      <c r="D166" s="3">
        <v>3</v>
      </c>
      <c r="E166" s="3">
        <v>0</v>
      </c>
      <c r="F166" s="3">
        <v>0</v>
      </c>
      <c r="G166" s="1">
        <f t="shared" si="18"/>
        <v>3</v>
      </c>
    </row>
    <row r="167" spans="1:7" x14ac:dyDescent="0.25">
      <c r="A167" s="3">
        <v>3</v>
      </c>
      <c r="B167" s="1" t="s">
        <v>100</v>
      </c>
      <c r="C167" s="1" t="s">
        <v>9</v>
      </c>
      <c r="D167" s="3">
        <v>0</v>
      </c>
      <c r="E167" s="3">
        <v>5</v>
      </c>
      <c r="F167" s="3">
        <v>0</v>
      </c>
      <c r="G167" s="1">
        <f t="shared" si="18"/>
        <v>5</v>
      </c>
    </row>
    <row r="168" spans="1:7" x14ac:dyDescent="0.25">
      <c r="A168" s="4"/>
      <c r="B168" s="2"/>
      <c r="C168" s="2" t="s">
        <v>152</v>
      </c>
      <c r="D168" s="4">
        <f>SUM(D130:D167)</f>
        <v>681</v>
      </c>
      <c r="E168" s="4">
        <f t="shared" ref="E168:G168" si="19">SUM(E130:E167)</f>
        <v>1537</v>
      </c>
      <c r="F168" s="4">
        <f t="shared" si="19"/>
        <v>405</v>
      </c>
      <c r="G168" s="4">
        <f t="shared" si="19"/>
        <v>2623</v>
      </c>
    </row>
    <row r="169" spans="1:7" x14ac:dyDescent="0.25">
      <c r="A169" s="4"/>
      <c r="B169" s="2"/>
      <c r="C169" s="2"/>
      <c r="D169" s="4"/>
      <c r="E169" s="4"/>
      <c r="F169" s="4"/>
      <c r="G169" s="4"/>
    </row>
    <row r="170" spans="1:7" x14ac:dyDescent="0.25">
      <c r="A170" s="2" t="s">
        <v>162</v>
      </c>
      <c r="B170" s="2" t="s">
        <v>4</v>
      </c>
      <c r="C170" s="2" t="s">
        <v>154</v>
      </c>
      <c r="D170" s="2" t="s">
        <v>60</v>
      </c>
      <c r="E170" s="2" t="s">
        <v>2</v>
      </c>
      <c r="F170" s="2" t="s">
        <v>0</v>
      </c>
      <c r="G170" s="2" t="s">
        <v>151</v>
      </c>
    </row>
    <row r="171" spans="1:7" x14ac:dyDescent="0.25">
      <c r="A171" s="2" t="s">
        <v>0</v>
      </c>
      <c r="B171" s="2" t="s">
        <v>0</v>
      </c>
      <c r="C171" s="2" t="s">
        <v>0</v>
      </c>
      <c r="D171" s="2" t="s">
        <v>61</v>
      </c>
      <c r="E171" s="2" t="s">
        <v>0</v>
      </c>
      <c r="F171" s="2" t="s">
        <v>0</v>
      </c>
      <c r="G171" s="2"/>
    </row>
    <row r="172" spans="1:7" x14ac:dyDescent="0.25">
      <c r="A172" s="3">
        <v>2</v>
      </c>
      <c r="B172" s="1" t="s">
        <v>62</v>
      </c>
      <c r="C172" s="1" t="s">
        <v>63</v>
      </c>
      <c r="D172" s="3">
        <v>396</v>
      </c>
      <c r="E172" s="3">
        <v>42</v>
      </c>
      <c r="F172" s="1" t="s">
        <v>0</v>
      </c>
      <c r="G172" s="1">
        <f>SUM(D172:F172)</f>
        <v>438</v>
      </c>
    </row>
    <row r="173" spans="1:7" x14ac:dyDescent="0.25">
      <c r="A173" s="3">
        <v>2</v>
      </c>
      <c r="B173" s="1" t="s">
        <v>62</v>
      </c>
      <c r="C173" s="1" t="s">
        <v>61</v>
      </c>
      <c r="D173" s="3">
        <v>177</v>
      </c>
      <c r="E173" s="3">
        <v>10</v>
      </c>
      <c r="F173" s="1" t="s">
        <v>0</v>
      </c>
      <c r="G173" s="1">
        <f t="shared" ref="G173:G174" si="20">SUM(D173:F173)</f>
        <v>187</v>
      </c>
    </row>
    <row r="174" spans="1:7" x14ac:dyDescent="0.25">
      <c r="A174" s="3">
        <v>2</v>
      </c>
      <c r="B174" s="1" t="s">
        <v>62</v>
      </c>
      <c r="C174" s="1" t="s">
        <v>9</v>
      </c>
      <c r="D174" s="3">
        <v>2</v>
      </c>
      <c r="E174" s="3">
        <v>0</v>
      </c>
      <c r="F174" s="1" t="s">
        <v>0</v>
      </c>
      <c r="G174" s="1">
        <f t="shared" si="20"/>
        <v>2</v>
      </c>
    </row>
    <row r="175" spans="1:7" x14ac:dyDescent="0.25">
      <c r="A175" s="4"/>
      <c r="B175" s="2"/>
      <c r="C175" s="5" t="s">
        <v>153</v>
      </c>
      <c r="D175" s="4">
        <f>SUM(D172:D174)</f>
        <v>575</v>
      </c>
      <c r="E175" s="4">
        <f t="shared" ref="E175:G175" si="21">SUM(E172:E174)</f>
        <v>52</v>
      </c>
      <c r="F175" s="4"/>
      <c r="G175" s="4">
        <f t="shared" si="21"/>
        <v>627</v>
      </c>
    </row>
    <row r="176" spans="1:7" x14ac:dyDescent="0.25">
      <c r="A176" s="4"/>
      <c r="B176" s="2"/>
      <c r="C176" s="5"/>
      <c r="D176" s="4"/>
      <c r="E176" s="4"/>
      <c r="F176" s="4"/>
      <c r="G176" s="4"/>
    </row>
    <row r="177" spans="1:7" s="2" customFormat="1" x14ac:dyDescent="0.25">
      <c r="A177" s="2" t="s">
        <v>162</v>
      </c>
      <c r="B177" s="2" t="s">
        <v>4</v>
      </c>
      <c r="C177" s="2" t="s">
        <v>154</v>
      </c>
      <c r="D177" s="2" t="s">
        <v>10</v>
      </c>
      <c r="E177" s="2" t="s">
        <v>11</v>
      </c>
      <c r="F177" s="2" t="s">
        <v>2</v>
      </c>
      <c r="G177" s="2" t="s">
        <v>151</v>
      </c>
    </row>
    <row r="178" spans="1:7" x14ac:dyDescent="0.25">
      <c r="A178" s="2" t="s">
        <v>0</v>
      </c>
      <c r="B178" s="2" t="s">
        <v>0</v>
      </c>
      <c r="C178" s="2" t="s">
        <v>0</v>
      </c>
      <c r="D178" s="2" t="s">
        <v>12</v>
      </c>
      <c r="E178" s="2" t="s">
        <v>13</v>
      </c>
      <c r="F178" s="2" t="s">
        <v>0</v>
      </c>
      <c r="G178" s="2"/>
    </row>
    <row r="179" spans="1:7" s="2" customFormat="1" x14ac:dyDescent="0.25">
      <c r="A179" s="3">
        <v>1</v>
      </c>
      <c r="B179" s="1" t="s">
        <v>14</v>
      </c>
      <c r="C179" s="1" t="s">
        <v>13</v>
      </c>
      <c r="D179" s="1">
        <v>219</v>
      </c>
      <c r="E179" s="1">
        <v>210</v>
      </c>
      <c r="F179" s="3">
        <v>44</v>
      </c>
      <c r="G179" s="1">
        <f>SUM(D179:F179)</f>
        <v>473</v>
      </c>
    </row>
    <row r="180" spans="1:7" s="2" customFormat="1" x14ac:dyDescent="0.25">
      <c r="A180" s="3">
        <v>1</v>
      </c>
      <c r="B180" s="1" t="s">
        <v>14</v>
      </c>
      <c r="C180" s="1" t="s">
        <v>15</v>
      </c>
      <c r="D180" s="3">
        <v>9</v>
      </c>
      <c r="E180" s="3">
        <v>10</v>
      </c>
      <c r="F180" s="3">
        <v>2</v>
      </c>
      <c r="G180" s="1">
        <f t="shared" ref="G180:G185" si="22">SUM(D180:F180)</f>
        <v>21</v>
      </c>
    </row>
    <row r="181" spans="1:7" x14ac:dyDescent="0.25">
      <c r="A181" s="3">
        <v>1</v>
      </c>
      <c r="B181" s="1" t="s">
        <v>14</v>
      </c>
      <c r="C181" s="1" t="s">
        <v>16</v>
      </c>
      <c r="D181" s="3">
        <v>57</v>
      </c>
      <c r="E181" s="3">
        <v>8</v>
      </c>
      <c r="F181" s="3">
        <v>3</v>
      </c>
      <c r="G181" s="1">
        <f t="shared" si="22"/>
        <v>68</v>
      </c>
    </row>
    <row r="182" spans="1:7" s="2" customFormat="1" x14ac:dyDescent="0.25">
      <c r="A182" s="3">
        <v>1</v>
      </c>
      <c r="B182" s="1" t="s">
        <v>14</v>
      </c>
      <c r="C182" s="1" t="s">
        <v>12</v>
      </c>
      <c r="D182" s="3">
        <v>216</v>
      </c>
      <c r="E182" s="3">
        <v>25</v>
      </c>
      <c r="F182" s="3">
        <v>15</v>
      </c>
      <c r="G182" s="1">
        <f t="shared" si="22"/>
        <v>256</v>
      </c>
    </row>
    <row r="183" spans="1:7" x14ac:dyDescent="0.25">
      <c r="A183" s="3">
        <v>1</v>
      </c>
      <c r="B183" s="1" t="s">
        <v>14</v>
      </c>
      <c r="C183" s="1" t="s">
        <v>17</v>
      </c>
      <c r="D183" s="3">
        <v>53</v>
      </c>
      <c r="E183" s="3">
        <v>23</v>
      </c>
      <c r="F183" s="3">
        <v>8</v>
      </c>
      <c r="G183" s="1">
        <f t="shared" si="22"/>
        <v>84</v>
      </c>
    </row>
    <row r="184" spans="1:7" s="2" customFormat="1" x14ac:dyDescent="0.25">
      <c r="A184" s="3">
        <v>1</v>
      </c>
      <c r="B184" s="1" t="s">
        <v>14</v>
      </c>
      <c r="C184" s="1" t="s">
        <v>18</v>
      </c>
      <c r="D184" s="3">
        <v>11</v>
      </c>
      <c r="E184" s="3">
        <v>9</v>
      </c>
      <c r="F184" s="3">
        <v>2</v>
      </c>
      <c r="G184" s="1">
        <f t="shared" si="22"/>
        <v>22</v>
      </c>
    </row>
    <row r="185" spans="1:7" s="2" customFormat="1" x14ac:dyDescent="0.25">
      <c r="A185" s="3">
        <v>1</v>
      </c>
      <c r="B185" s="1" t="s">
        <v>14</v>
      </c>
      <c r="C185" s="1" t="s">
        <v>9</v>
      </c>
      <c r="D185" s="3">
        <v>2</v>
      </c>
      <c r="E185" s="3">
        <v>0</v>
      </c>
      <c r="F185" s="3">
        <v>0</v>
      </c>
      <c r="G185" s="1">
        <f t="shared" si="22"/>
        <v>2</v>
      </c>
    </row>
    <row r="186" spans="1:7" x14ac:dyDescent="0.25">
      <c r="A186" s="4"/>
      <c r="B186" s="2"/>
      <c r="C186" s="2" t="s">
        <v>152</v>
      </c>
      <c r="D186" s="4">
        <f>SUM(D179:D185)</f>
        <v>567</v>
      </c>
      <c r="E186" s="4">
        <f>SUM(E179:E185)</f>
        <v>285</v>
      </c>
      <c r="F186" s="4">
        <f>SUM(F179:F185)</f>
        <v>74</v>
      </c>
      <c r="G186" s="4">
        <f>SUM(G179:G185)</f>
        <v>926</v>
      </c>
    </row>
    <row r="187" spans="1:7" x14ac:dyDescent="0.25">
      <c r="A187" s="3"/>
      <c r="D187" s="3"/>
      <c r="E187" s="3"/>
      <c r="F187" s="3"/>
    </row>
    <row r="188" spans="1:7" x14ac:dyDescent="0.25">
      <c r="A188" s="2" t="s">
        <v>162</v>
      </c>
      <c r="B188" s="2" t="s">
        <v>4</v>
      </c>
      <c r="C188" s="2" t="s">
        <v>154</v>
      </c>
      <c r="D188" s="2" t="s">
        <v>64</v>
      </c>
      <c r="E188" s="2" t="s">
        <v>2</v>
      </c>
      <c r="F188" s="2" t="s">
        <v>0</v>
      </c>
      <c r="G188" s="2" t="s">
        <v>151</v>
      </c>
    </row>
    <row r="189" spans="1:7" x14ac:dyDescent="0.25">
      <c r="A189" s="2" t="s">
        <v>0</v>
      </c>
      <c r="B189" s="2" t="s">
        <v>0</v>
      </c>
      <c r="C189" s="2" t="s">
        <v>0</v>
      </c>
      <c r="D189" s="2" t="s">
        <v>65</v>
      </c>
      <c r="E189" s="2" t="s">
        <v>0</v>
      </c>
      <c r="F189" s="2" t="s">
        <v>0</v>
      </c>
      <c r="G189" s="2"/>
    </row>
    <row r="190" spans="1:7" s="2" customFormat="1" x14ac:dyDescent="0.25">
      <c r="A190" s="3">
        <v>2</v>
      </c>
      <c r="B190" s="1" t="s">
        <v>66</v>
      </c>
      <c r="C190" s="1" t="s">
        <v>67</v>
      </c>
      <c r="D190" s="3">
        <v>174</v>
      </c>
      <c r="E190" s="3">
        <v>18</v>
      </c>
      <c r="F190" s="1" t="s">
        <v>0</v>
      </c>
      <c r="G190" s="1">
        <f>SUM(D190:F190)</f>
        <v>192</v>
      </c>
    </row>
    <row r="191" spans="1:7" x14ac:dyDescent="0.25">
      <c r="A191" s="3">
        <v>2</v>
      </c>
      <c r="B191" s="1" t="s">
        <v>66</v>
      </c>
      <c r="C191" s="1" t="s">
        <v>65</v>
      </c>
      <c r="D191" s="3">
        <v>770</v>
      </c>
      <c r="E191" s="3">
        <v>73</v>
      </c>
      <c r="F191" s="1" t="s">
        <v>0</v>
      </c>
      <c r="G191" s="1">
        <f t="shared" ref="G191:G194" si="23">SUM(D191:F191)</f>
        <v>843</v>
      </c>
    </row>
    <row r="192" spans="1:7" s="2" customFormat="1" x14ac:dyDescent="0.25">
      <c r="A192" s="3">
        <v>2</v>
      </c>
      <c r="B192" s="1" t="s">
        <v>66</v>
      </c>
      <c r="C192" s="1" t="s">
        <v>68</v>
      </c>
      <c r="D192" s="3">
        <v>1024</v>
      </c>
      <c r="E192" s="3">
        <v>217</v>
      </c>
      <c r="F192" s="1" t="s">
        <v>0</v>
      </c>
      <c r="G192" s="1">
        <f t="shared" si="23"/>
        <v>1241</v>
      </c>
    </row>
    <row r="193" spans="1:7" s="2" customFormat="1" x14ac:dyDescent="0.25">
      <c r="A193" s="3">
        <v>2</v>
      </c>
      <c r="B193" s="1" t="s">
        <v>66</v>
      </c>
      <c r="C193" s="1" t="s">
        <v>69</v>
      </c>
      <c r="D193" s="3">
        <v>404</v>
      </c>
      <c r="E193" s="3">
        <v>72</v>
      </c>
      <c r="F193" s="1" t="s">
        <v>0</v>
      </c>
      <c r="G193" s="1">
        <f t="shared" si="23"/>
        <v>476</v>
      </c>
    </row>
    <row r="194" spans="1:7" x14ac:dyDescent="0.25">
      <c r="A194" s="3">
        <v>2</v>
      </c>
      <c r="B194" s="1" t="s">
        <v>66</v>
      </c>
      <c r="C194" s="1" t="s">
        <v>9</v>
      </c>
      <c r="D194" s="3">
        <v>7</v>
      </c>
      <c r="E194" s="3">
        <v>0</v>
      </c>
      <c r="F194" s="1" t="s">
        <v>0</v>
      </c>
      <c r="G194" s="1">
        <f t="shared" si="23"/>
        <v>7</v>
      </c>
    </row>
    <row r="195" spans="1:7" x14ac:dyDescent="0.25">
      <c r="A195" s="4"/>
      <c r="B195" s="2"/>
      <c r="C195" s="2" t="s">
        <v>152</v>
      </c>
      <c r="D195" s="4">
        <f>SUM(D190:D194)</f>
        <v>2379</v>
      </c>
      <c r="E195" s="4">
        <f t="shared" ref="E195:G195" si="24">SUM(E190:E194)</f>
        <v>380</v>
      </c>
      <c r="F195" s="4"/>
      <c r="G195" s="4">
        <f t="shared" si="24"/>
        <v>2759</v>
      </c>
    </row>
    <row r="196" spans="1:7" x14ac:dyDescent="0.25">
      <c r="A196" s="3"/>
      <c r="D196" s="3"/>
      <c r="E196" s="3"/>
      <c r="F196" s="3"/>
    </row>
    <row r="197" spans="1:7" x14ac:dyDescent="0.25">
      <c r="A197" s="2" t="s">
        <v>162</v>
      </c>
      <c r="B197" s="2" t="s">
        <v>4</v>
      </c>
      <c r="C197" s="2" t="s">
        <v>154</v>
      </c>
      <c r="D197" s="2" t="s">
        <v>131</v>
      </c>
      <c r="E197" s="2" t="s">
        <v>132</v>
      </c>
      <c r="F197" s="2" t="s">
        <v>2</v>
      </c>
      <c r="G197" s="2" t="s">
        <v>151</v>
      </c>
    </row>
    <row r="198" spans="1:7" s="2" customFormat="1" x14ac:dyDescent="0.25">
      <c r="A198" s="2" t="s">
        <v>0</v>
      </c>
      <c r="B198" s="2" t="s">
        <v>0</v>
      </c>
      <c r="C198" s="2" t="s">
        <v>0</v>
      </c>
      <c r="D198" s="2" t="s">
        <v>133</v>
      </c>
      <c r="E198" s="2" t="s">
        <v>133</v>
      </c>
      <c r="F198" s="2" t="s">
        <v>0</v>
      </c>
    </row>
    <row r="199" spans="1:7" x14ac:dyDescent="0.25">
      <c r="A199" s="3">
        <v>3</v>
      </c>
      <c r="B199" s="1" t="s">
        <v>66</v>
      </c>
      <c r="C199" s="1" t="s">
        <v>134</v>
      </c>
      <c r="D199" s="3">
        <v>259</v>
      </c>
      <c r="E199" s="3">
        <v>58</v>
      </c>
      <c r="F199" s="3">
        <v>53</v>
      </c>
      <c r="G199" s="1">
        <f>SUM(D199:F199)</f>
        <v>370</v>
      </c>
    </row>
    <row r="200" spans="1:7" s="2" customFormat="1" x14ac:dyDescent="0.25">
      <c r="A200" s="3">
        <v>3</v>
      </c>
      <c r="B200" s="1" t="s">
        <v>66</v>
      </c>
      <c r="C200" s="1" t="s">
        <v>135</v>
      </c>
      <c r="D200" s="3">
        <v>222</v>
      </c>
      <c r="E200" s="3">
        <v>25</v>
      </c>
      <c r="F200" s="3">
        <v>10</v>
      </c>
      <c r="G200" s="1">
        <f t="shared" ref="G200:G203" si="25">SUM(D200:F200)</f>
        <v>257</v>
      </c>
    </row>
    <row r="201" spans="1:7" s="2" customFormat="1" x14ac:dyDescent="0.25">
      <c r="A201" s="3">
        <v>3</v>
      </c>
      <c r="B201" s="1" t="s">
        <v>66</v>
      </c>
      <c r="C201" s="1" t="s">
        <v>136</v>
      </c>
      <c r="D201" s="3">
        <v>445</v>
      </c>
      <c r="E201" s="3">
        <v>75</v>
      </c>
      <c r="F201" s="3">
        <v>16</v>
      </c>
      <c r="G201" s="1">
        <f t="shared" si="25"/>
        <v>536</v>
      </c>
    </row>
    <row r="202" spans="1:7" x14ac:dyDescent="0.25">
      <c r="A202" s="3">
        <v>3</v>
      </c>
      <c r="B202" s="1" t="s">
        <v>66</v>
      </c>
      <c r="C202" s="1" t="s">
        <v>133</v>
      </c>
      <c r="D202" s="3">
        <v>943</v>
      </c>
      <c r="E202" s="3">
        <v>207</v>
      </c>
      <c r="F202" s="3">
        <v>26</v>
      </c>
      <c r="G202" s="1">
        <f t="shared" si="25"/>
        <v>1176</v>
      </c>
    </row>
    <row r="203" spans="1:7" x14ac:dyDescent="0.25">
      <c r="A203" s="3">
        <v>3</v>
      </c>
      <c r="B203" s="1" t="s">
        <v>66</v>
      </c>
      <c r="C203" s="1" t="s">
        <v>9</v>
      </c>
      <c r="D203" s="3">
        <v>3</v>
      </c>
      <c r="E203" s="3">
        <v>0</v>
      </c>
      <c r="F203" s="3">
        <v>0</v>
      </c>
      <c r="G203" s="1">
        <f t="shared" si="25"/>
        <v>3</v>
      </c>
    </row>
    <row r="204" spans="1:7" x14ac:dyDescent="0.25">
      <c r="A204" s="4"/>
      <c r="B204" s="2"/>
      <c r="C204" s="2" t="s">
        <v>152</v>
      </c>
      <c r="D204" s="4">
        <f>SUM(D199:D203)</f>
        <v>1872</v>
      </c>
      <c r="E204" s="4">
        <f t="shared" ref="E204:G204" si="26">SUM(E199:E203)</f>
        <v>365</v>
      </c>
      <c r="F204" s="4">
        <f t="shared" si="26"/>
        <v>105</v>
      </c>
      <c r="G204" s="4">
        <f t="shared" si="26"/>
        <v>2342</v>
      </c>
    </row>
    <row r="205" spans="1:7" x14ac:dyDescent="0.25">
      <c r="A205" s="3"/>
      <c r="D205" s="3"/>
      <c r="E205" s="3"/>
      <c r="F205" s="3"/>
    </row>
    <row r="206" spans="1:7" x14ac:dyDescent="0.25">
      <c r="A206" s="3"/>
      <c r="D206" s="3"/>
      <c r="E206" s="3"/>
    </row>
    <row r="207" spans="1:7" x14ac:dyDescent="0.25">
      <c r="A207" s="3"/>
      <c r="D207" s="3"/>
      <c r="E207" s="3"/>
    </row>
    <row r="208" spans="1:7" s="2" customFormat="1" x14ac:dyDescent="0.25">
      <c r="A208" s="3"/>
      <c r="B208" s="1"/>
      <c r="C208" s="1"/>
      <c r="D208" s="3"/>
      <c r="E208" s="3"/>
      <c r="F208" s="1"/>
      <c r="G208" s="1"/>
    </row>
  </sheetData>
  <printOptions horizontalCentered="1" gridLines="1"/>
  <pageMargins left="0.2" right="0.2" top="0.75" bottom="0.25" header="0.3" footer="0"/>
  <pageSetup orientation="portrait" r:id="rId1"/>
  <headerFooter>
    <oddHeader xml:space="preserve">&amp;C&amp;"-,Bold"June 14, 2022 Primary Election
County Commissioner - Democratic Party
</oddHeader>
  </headerFooter>
  <rowBreaks count="3" manualBreakCount="3">
    <brk id="43" max="16383" man="1"/>
    <brk id="89" max="16383" man="1"/>
    <brk id="1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w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z D L 4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X m 6 Y Y G 2 + j D u D b 6 U C / Y A Q A A A P / / A w B Q S w M E F A A C A A g A A A A h A N R s J x g s A Q A A K Q I A A B M A A A B G b 3 J t d W x h c y 9 T Z W N 0 a W 9 u M S 5 t d J B d S 8 M w G I X v C / 0 P I d 5 s E E o X 3 R y O X k h b U d C p a 6 8 0 I r V 7 t w X y I U k q K 9 v + u x l l i L D m J s l z D u f N i Y X a c a 1 Q 0 e 2 j W R i E g d 1 U B p b o A q e 6 U a 5 F q Z a S W + t 1 M B g l S I A L A + R X o R t T g y e p / Y k y X T c S l B v c c Q F R q p X z F z v A b z c M R B d v P 1 d a L M G w / D F P y 4 f n e Y G K + 9 t F n r E 4 j i l F + c n H X g y X l W n Z A m w j n G V Z / o S o t 8 Q T S t m Z Z 0 V u 6 / C Q v G c g u O Q O T I L 3 m H i L a K S y y Z S g X N V 6 y d U 6 G d E x J e i 1 0 Q 4 K 1 w p I / o 7 R 3 G d 9 D E n X z v f f V G o N q G y / 4 d i 7 r L 6 8 p z S V s i t t Z B d + F O 2 g + w m y 2 + G O j v x w 5 x X k Y O s O B J 0 4 7 e G X P f y q h 4 9 7 + K S H X / f w 6 T 9 + G I Y B V + f a z 3 4 B A A D / / w M A U E s B A i 0 A F A A G A A g A A A A h A C r d q k D S A A A A N w E A A B M A A A A A A A A A A A A A A A A A A A A A A F t D b 2 5 0 Z W 5 0 X 1 R 5 c G V z X S 5 4 b W x Q S w E C L Q A U A A I A C A A A A C E A S z D L 4 6 w A A A D 2 A A A A E g A A A A A A A A A A A A A A A A A L A w A A Q 2 9 u Z m l n L 1 B h Y 2 t h Z 2 U u e G 1 s U E s B A i 0 A F A A C A A g A A A A h A N R s J x g s A Q A A K Q I A A B M A A A A A A A A A A A A A A A A A 5 w M A A E Z v c m 1 1 b G F z L 1 N l Y 3 R p b 2 4 x L m 1 Q S w U G A A A A A A M A A w D C A A A A R A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w L A A A A A A A A u g s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D b 3 V u d H k l M j B D b 2 1 t a X N z a W 9 u Z X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M 1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Y t M j N U M T I 6 M z U 6 M j Y u M z U x O T Q 5 N V o i L z 4 8 R W 5 0 c n k g V H l w Z T 0 i R m l s b E N v b H V t b l R 5 c G V z I i B W Y W x 1 Z T 0 i c 0 J n W U d C Z 1 l H Q m d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d W 5 0 e S B D b 2 1 t a X N z a W 9 u Z X I v Q 2 h h b m d l I F R 5 c G U u e 0 N v b H V t b j E s M H 0 m c X V v d D s s J n F 1 b 3 Q 7 U 2 V j d G l v b j E v Q 2 9 1 b n R 5 I E N v b W 1 p c 3 N p b 2 5 l c i 9 D a G F u Z 2 U g V H l w Z S 5 7 Q 2 9 s d W 1 u M i w x f S Z x d W 9 0 O y w m c X V v d D t T Z W N 0 a W 9 u M S 9 D b 3 V u d H k g Q 2 9 t b W l z c 2 l v b m V y L 0 N o Y W 5 n Z S B U e X B l L n t D b 2 x 1 b W 4 z L D J 9 J n F 1 b 3 Q 7 L C Z x d W 9 0 O 1 N l Y 3 R p b 2 4 x L 0 N v d W 5 0 e S B D b 2 1 t a X N z a W 9 u Z X I v Q 2 h h b m d l I F R 5 c G U u e 0 N v b H V t b j Q s M 3 0 m c X V v d D s s J n F 1 b 3 Q 7 U 2 V j d G l v b j E v Q 2 9 1 b n R 5 I E N v b W 1 p c 3 N p b 2 5 l c i 9 D a G F u Z 2 U g V H l w Z S 5 7 Q 2 9 s d W 1 u N S w 0 f S Z x d W 9 0 O y w m c X V v d D t T Z W N 0 a W 9 u M S 9 D b 3 V u d H k g Q 2 9 t b W l z c 2 l v b m V y L 0 N o Y W 5 n Z S B U e X B l L n t D b 2 x 1 b W 4 2 L D V 9 J n F 1 b 3 Q 7 L C Z x d W 9 0 O 1 N l Y 3 R p b 2 4 x L 0 N v d W 5 0 e S B D b 2 1 t a X N z a W 9 u Z X I v Q 2 h h b m d l I F R 5 c G U u e 0 N v b H V t b j c s N n 0 m c X V v d D s s J n F 1 b 3 Q 7 U 2 V j d G l v b j E v Q 2 9 1 b n R 5 I E N v b W 1 p c 3 N p b 2 5 l c i 9 D a G F u Z 2 U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D b 3 V u d H k g Q 2 9 t b W l z c 2 l v b m V y L 0 N o Y W 5 n Z S B U e X B l L n t D b 2 x 1 b W 4 x L D B 9 J n F 1 b 3 Q 7 L C Z x d W 9 0 O 1 N l Y 3 R p b 2 4 x L 0 N v d W 5 0 e S B D b 2 1 t a X N z a W 9 u Z X I v Q 2 h h b m d l I F R 5 c G U u e 0 N v b H V t b j I s M X 0 m c X V v d D s s J n F 1 b 3 Q 7 U 2 V j d G l v b j E v Q 2 9 1 b n R 5 I E N v b W 1 p c 3 N p b 2 5 l c i 9 D a G F u Z 2 U g V H l w Z S 5 7 Q 2 9 s d W 1 u M y w y f S Z x d W 9 0 O y w m c X V v d D t T Z W N 0 a W 9 u M S 9 D b 3 V u d H k g Q 2 9 t b W l z c 2 l v b m V y L 0 N o Y W 5 n Z S B U e X B l L n t D b 2 x 1 b W 4 0 L D N 9 J n F 1 b 3 Q 7 L C Z x d W 9 0 O 1 N l Y 3 R p b 2 4 x L 0 N v d W 5 0 e S B D b 2 1 t a X N z a W 9 u Z X I v Q 2 h h b m d l I F R 5 c G U u e 0 N v b H V t b j U s N H 0 m c X V v d D s s J n F 1 b 3 Q 7 U 2 V j d G l v b j E v Q 2 9 1 b n R 5 I E N v b W 1 p c 3 N p b 2 5 l c i 9 D a G F u Z 2 U g V H l w Z S 5 7 Q 2 9 s d W 1 u N i w 1 f S Z x d W 9 0 O y w m c X V v d D t T Z W N 0 a W 9 u M S 9 D b 3 V u d H k g Q 2 9 t b W l z c 2 l v b m V y L 0 N o Y W 5 n Z S B U e X B l L n t D b 2 x 1 b W 4 3 L D Z 9 J n F 1 b 3 Q 7 L C Z x d W 9 0 O 1 N l Y 3 R p b 2 4 x L 0 N v d W 5 0 e S B D b 2 1 t a X N z a W 9 u Z X I v Q 2 h h b m d l I F R 5 c G U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N v d W 5 0 e S U y M E N v b W 1 p c 3 N p b 2 5 l c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d W 5 0 e S U y M E N v b W 1 p c 3 N p b 2 5 l c i 9 D a G F u Z 2 U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v E C R 6 l H M l E 2 5 o 4 g v j 9 c 6 U A A A A A A C A A A A A A A D Z g A A w A A A A B A A A A C H U 8 D E s k D l U Q J M Z 8 N 9 z f m t A A A A A A S A A A C g A A A A E A A A A O 1 F j h N 0 e 4 c z m t 7 g C K 0 l X B p Q A A A A N / r S a U V K D A w 2 4 i a N o P R v b T k / i t b 8 l G d j o n S G 0 4 r 7 C A Y H a 2 V L Z 1 t F h I 6 1 h s 3 L 8 r R g I 4 D 2 A q X O 6 Y w M r C K 7 c Z X 8 1 + / g e Y I R F 5 s n w G D o 7 a r s 4 f s U A A A A o + I 7 u Q b Q d 2 5 8 k H d M 0 R D C o d G 8 3 O o = < / D a t a M a s h u p > 
</file>

<file path=customXml/itemProps1.xml><?xml version="1.0" encoding="utf-8"?>
<ds:datastoreItem xmlns:ds="http://schemas.openxmlformats.org/officeDocument/2006/customXml" ds:itemID="{0A130D3D-6D5D-416D-A86B-B7CBB48293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 Commissioner</vt:lpstr>
      <vt:lpstr>'County Commissioner'!Print_Area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Elias R</dc:creator>
  <cp:lastModifiedBy>Roache, Andrew</cp:lastModifiedBy>
  <cp:lastPrinted>2022-07-01T15:58:33Z</cp:lastPrinted>
  <dcterms:created xsi:type="dcterms:W3CDTF">2022-06-23T12:33:07Z</dcterms:created>
  <dcterms:modified xsi:type="dcterms:W3CDTF">2022-12-30T21:10:38Z</dcterms:modified>
</cp:coreProperties>
</file>