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17E858A8-CAAC-4CC3-85D3-E5B90342A8DE}" xr6:coauthVersionLast="36" xr6:coauthVersionMax="36" xr10:uidLastSave="{00000000-0000-0000-0000-000000000000}"/>
  <bookViews>
    <workbookView xWindow="0" yWindow="0" windowWidth="28800" windowHeight="12225" activeTab="1"/>
  </bookViews>
  <sheets>
    <sheet name="Dist 1" sheetId="1" r:id="rId1"/>
    <sheet name="Dist 2" sheetId="2" r:id="rId2"/>
  </sheets>
  <definedNames>
    <definedName name="_xlnm.Print_Titles" localSheetId="0">'Dist 1'!$1:$1</definedName>
    <definedName name="_xlnm.Print_Titles" localSheetId="1">'Dist 2'!$1:$1</definedName>
  </definedNames>
  <calcPr calcId="191029" fullCalcOnLoad="1"/>
</workbook>
</file>

<file path=xl/calcChain.xml><?xml version="1.0" encoding="utf-8"?>
<calcChain xmlns="http://schemas.openxmlformats.org/spreadsheetml/2006/main">
  <c r="F129" i="1" l="1"/>
  <c r="C129" i="1" s="1"/>
  <c r="E129" i="1"/>
  <c r="D129" i="1"/>
  <c r="B129" i="1"/>
  <c r="C253" i="2"/>
  <c r="G436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7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3" i="2"/>
  <c r="G392" i="2"/>
  <c r="G391" i="2"/>
  <c r="G390" i="2"/>
  <c r="G389" i="2"/>
  <c r="G388" i="2"/>
  <c r="G387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8" i="2"/>
  <c r="G367" i="2"/>
  <c r="G366" i="2"/>
  <c r="G365" i="2"/>
  <c r="G364" i="2"/>
  <c r="G362" i="2"/>
  <c r="G361" i="2"/>
  <c r="G360" i="2"/>
  <c r="G359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0" i="2"/>
  <c r="G339" i="2"/>
  <c r="G338" i="2"/>
  <c r="G337" i="2"/>
  <c r="G336" i="2"/>
  <c r="G335" i="2"/>
  <c r="G334" i="2"/>
  <c r="G333" i="2"/>
  <c r="G332" i="2"/>
  <c r="G331" i="2"/>
  <c r="G329" i="2"/>
  <c r="G327" i="2"/>
  <c r="G326" i="2"/>
  <c r="G324" i="2"/>
  <c r="G323" i="2"/>
  <c r="G322" i="2"/>
  <c r="G321" i="2"/>
  <c r="G318" i="2"/>
  <c r="G317" i="2"/>
  <c r="G316" i="2"/>
  <c r="G315" i="2"/>
  <c r="G314" i="2"/>
  <c r="G313" i="2"/>
  <c r="G312" i="2"/>
  <c r="G310" i="2"/>
  <c r="G308" i="2"/>
  <c r="G307" i="2"/>
  <c r="G306" i="2"/>
  <c r="G305" i="2"/>
  <c r="G303" i="2"/>
  <c r="G302" i="2"/>
  <c r="G301" i="2"/>
  <c r="G300" i="2"/>
  <c r="G298" i="2"/>
  <c r="G297" i="2"/>
  <c r="G294" i="2"/>
  <c r="G293" i="2"/>
  <c r="G292" i="2"/>
  <c r="G288" i="2"/>
  <c r="G286" i="2"/>
  <c r="G285" i="2"/>
  <c r="G284" i="2"/>
  <c r="G283" i="2"/>
  <c r="G282" i="2"/>
  <c r="G280" i="2"/>
  <c r="G279" i="2"/>
  <c r="G278" i="2"/>
  <c r="G277" i="2"/>
  <c r="G276" i="2"/>
  <c r="G275" i="2"/>
  <c r="G274" i="2"/>
  <c r="G273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3" i="2"/>
  <c r="G250" i="2"/>
  <c r="G248" i="2"/>
  <c r="G247" i="2"/>
  <c r="G245" i="2"/>
  <c r="G244" i="2"/>
  <c r="G243" i="2"/>
  <c r="G242" i="2"/>
  <c r="G241" i="2"/>
  <c r="G240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4" i="2"/>
  <c r="G220" i="2"/>
  <c r="G218" i="2"/>
  <c r="G217" i="2"/>
  <c r="G216" i="2"/>
  <c r="G215" i="2"/>
  <c r="G212" i="2"/>
  <c r="G211" i="2"/>
  <c r="G210" i="2"/>
  <c r="G209" i="2"/>
  <c r="G207" i="2"/>
  <c r="G206" i="2"/>
  <c r="G205" i="2"/>
  <c r="G203" i="2"/>
  <c r="G202" i="2"/>
  <c r="G201" i="2"/>
  <c r="G200" i="2"/>
  <c r="G199" i="2"/>
  <c r="G198" i="2"/>
  <c r="G197" i="2"/>
  <c r="G195" i="2"/>
  <c r="G194" i="2"/>
  <c r="G193" i="2"/>
  <c r="G191" i="2"/>
  <c r="G190" i="2"/>
  <c r="G189" i="2"/>
  <c r="G188" i="2"/>
  <c r="G185" i="2"/>
  <c r="G184" i="2"/>
  <c r="G180" i="2"/>
  <c r="G179" i="2"/>
  <c r="G178" i="2"/>
  <c r="G177" i="2"/>
  <c r="G176" i="2"/>
  <c r="G175" i="2"/>
  <c r="G173" i="2"/>
  <c r="G172" i="2"/>
  <c r="G169" i="2"/>
  <c r="G168" i="2"/>
  <c r="G167" i="2"/>
  <c r="G166" i="2"/>
  <c r="G165" i="2"/>
  <c r="G162" i="2"/>
  <c r="G161" i="2"/>
  <c r="G160" i="2"/>
  <c r="G159" i="2"/>
  <c r="G158" i="2"/>
  <c r="G155" i="2"/>
  <c r="G154" i="2"/>
  <c r="G153" i="2"/>
  <c r="G152" i="2"/>
  <c r="G151" i="2"/>
  <c r="G150" i="2"/>
  <c r="G148" i="2"/>
  <c r="G146" i="2"/>
  <c r="G145" i="2"/>
  <c r="G143" i="2"/>
  <c r="G142" i="2"/>
  <c r="G140" i="2"/>
  <c r="G139" i="2"/>
  <c r="G137" i="2"/>
  <c r="G136" i="2"/>
  <c r="G135" i="2"/>
  <c r="G134" i="2"/>
  <c r="G133" i="2"/>
  <c r="G132" i="2"/>
  <c r="G130" i="2"/>
  <c r="G129" i="2"/>
  <c r="G127" i="2"/>
  <c r="G125" i="2"/>
  <c r="G124" i="2"/>
  <c r="G123" i="2"/>
  <c r="G122" i="2"/>
  <c r="G118" i="2"/>
  <c r="G117" i="2"/>
  <c r="G116" i="2"/>
  <c r="G115" i="2"/>
  <c r="G114" i="2"/>
  <c r="G113" i="2"/>
  <c r="G112" i="2"/>
  <c r="G111" i="2"/>
  <c r="G110" i="2"/>
  <c r="G109" i="2"/>
  <c r="G108" i="2"/>
  <c r="G106" i="2"/>
  <c r="G105" i="2"/>
  <c r="G104" i="2"/>
  <c r="G103" i="2"/>
  <c r="G102" i="2"/>
  <c r="G101" i="2"/>
  <c r="G100" i="2"/>
  <c r="G99" i="2"/>
  <c r="G97" i="2"/>
  <c r="G96" i="2"/>
  <c r="G95" i="2"/>
  <c r="G92" i="2"/>
  <c r="G91" i="2"/>
  <c r="G90" i="2"/>
  <c r="G89" i="2"/>
  <c r="G88" i="2"/>
  <c r="G87" i="2"/>
  <c r="G86" i="2"/>
  <c r="G85" i="2"/>
  <c r="G82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0" i="2"/>
  <c r="G59" i="2"/>
  <c r="G58" i="2"/>
  <c r="G57" i="2"/>
  <c r="G56" i="2"/>
  <c r="G55" i="2"/>
  <c r="G54" i="2"/>
  <c r="G53" i="2"/>
  <c r="G52" i="2"/>
  <c r="G50" i="2"/>
  <c r="G49" i="2"/>
  <c r="G48" i="2"/>
  <c r="G47" i="2"/>
  <c r="G45" i="2"/>
  <c r="G44" i="2"/>
  <c r="G43" i="2"/>
  <c r="G42" i="2"/>
  <c r="G40" i="2"/>
  <c r="G39" i="2"/>
  <c r="G38" i="2"/>
  <c r="G36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5" i="2"/>
  <c r="G14" i="2"/>
  <c r="G13" i="2"/>
  <c r="G12" i="2"/>
  <c r="G11" i="2"/>
  <c r="G9" i="2"/>
  <c r="G8" i="2"/>
  <c r="G7" i="2"/>
  <c r="G5" i="2"/>
  <c r="G4" i="2"/>
  <c r="G3" i="2"/>
  <c r="E436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5" i="2"/>
  <c r="E364" i="2"/>
  <c r="E363" i="2"/>
  <c r="E362" i="2"/>
  <c r="E361" i="2"/>
  <c r="E360" i="2"/>
  <c r="E359" i="2"/>
  <c r="E356" i="2"/>
  <c r="E355" i="2"/>
  <c r="E354" i="2"/>
  <c r="E353" i="2"/>
  <c r="E352" i="2"/>
  <c r="E350" i="2"/>
  <c r="E349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2" i="2"/>
  <c r="E331" i="2"/>
  <c r="E329" i="2"/>
  <c r="E326" i="2"/>
  <c r="E325" i="2"/>
  <c r="E324" i="2"/>
  <c r="E323" i="2"/>
  <c r="E322" i="2"/>
  <c r="E321" i="2"/>
  <c r="E318" i="2"/>
  <c r="E316" i="2"/>
  <c r="E315" i="2"/>
  <c r="E314" i="2"/>
  <c r="E313" i="2"/>
  <c r="E312" i="2"/>
  <c r="E310" i="2"/>
  <c r="E309" i="2"/>
  <c r="E308" i="2"/>
  <c r="E307" i="2"/>
  <c r="E306" i="2"/>
  <c r="E305" i="2"/>
  <c r="E304" i="2"/>
  <c r="E303" i="2"/>
  <c r="E301" i="2"/>
  <c r="E300" i="2"/>
  <c r="E299" i="2"/>
  <c r="E297" i="2"/>
  <c r="E294" i="2"/>
  <c r="E293" i="2"/>
  <c r="E292" i="2"/>
  <c r="E291" i="2"/>
  <c r="E288" i="2"/>
  <c r="E287" i="2"/>
  <c r="E286" i="2"/>
  <c r="E285" i="2"/>
  <c r="E284" i="2"/>
  <c r="E283" i="2"/>
  <c r="E282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4" i="2"/>
  <c r="E263" i="2"/>
  <c r="E262" i="2"/>
  <c r="E261" i="2"/>
  <c r="E260" i="2"/>
  <c r="E259" i="2"/>
  <c r="E258" i="2"/>
  <c r="E256" i="2"/>
  <c r="E255" i="2"/>
  <c r="E254" i="2"/>
  <c r="E253" i="2"/>
  <c r="E251" i="2"/>
  <c r="E250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6" i="2"/>
  <c r="E225" i="2"/>
  <c r="E221" i="2"/>
  <c r="E220" i="2"/>
  <c r="E219" i="2"/>
  <c r="E218" i="2"/>
  <c r="E217" i="2"/>
  <c r="E216" i="2"/>
  <c r="E215" i="2"/>
  <c r="E214" i="2"/>
  <c r="E213" i="2"/>
  <c r="E212" i="2"/>
  <c r="E210" i="2"/>
  <c r="E209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0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2" i="2"/>
  <c r="E161" i="2"/>
  <c r="E160" i="2"/>
  <c r="E159" i="2"/>
  <c r="E158" i="2"/>
  <c r="E155" i="2"/>
  <c r="E154" i="2"/>
  <c r="E153" i="2"/>
  <c r="E152" i="2"/>
  <c r="E150" i="2"/>
  <c r="E149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7" i="2"/>
  <c r="E126" i="2"/>
  <c r="E125" i="2"/>
  <c r="E124" i="2"/>
  <c r="E123" i="2"/>
  <c r="E122" i="2"/>
  <c r="E121" i="2"/>
  <c r="E118" i="2"/>
  <c r="E117" i="2"/>
  <c r="E116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2" i="2"/>
  <c r="E91" i="2"/>
  <c r="E90" i="2"/>
  <c r="E89" i="2"/>
  <c r="E88" i="2"/>
  <c r="E87" i="2"/>
  <c r="E86" i="2"/>
  <c r="E85" i="2"/>
  <c r="E84" i="2"/>
  <c r="E82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5" i="2"/>
  <c r="E44" i="2"/>
  <c r="E43" i="2"/>
  <c r="E42" i="2"/>
  <c r="E40" i="2"/>
  <c r="E39" i="2"/>
  <c r="E38" i="2"/>
  <c r="E37" i="2"/>
  <c r="E36" i="2"/>
  <c r="E35" i="2"/>
  <c r="E34" i="2"/>
  <c r="E33" i="2"/>
  <c r="E32" i="2"/>
  <c r="E31" i="2"/>
  <c r="E30" i="2"/>
  <c r="E28" i="2"/>
  <c r="E27" i="2"/>
  <c r="E26" i="2"/>
  <c r="E25" i="2"/>
  <c r="E24" i="2"/>
  <c r="E23" i="2"/>
  <c r="E22" i="2"/>
  <c r="E21" i="2"/>
  <c r="E19" i="2"/>
  <c r="E18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C436" i="2"/>
  <c r="C433" i="2"/>
  <c r="C432" i="2"/>
  <c r="C431" i="2"/>
  <c r="C430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0" i="2"/>
  <c r="C409" i="2"/>
  <c r="C408" i="2"/>
  <c r="C407" i="2"/>
  <c r="C406" i="2"/>
  <c r="C405" i="2"/>
  <c r="C404" i="2"/>
  <c r="C403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3" i="2"/>
  <c r="C362" i="2"/>
  <c r="C361" i="2"/>
  <c r="C360" i="2"/>
  <c r="C356" i="2"/>
  <c r="C355" i="2"/>
  <c r="C354" i="2"/>
  <c r="C353" i="2"/>
  <c r="C352" i="2"/>
  <c r="C351" i="2"/>
  <c r="C350" i="2"/>
  <c r="C349" i="2"/>
  <c r="C348" i="2"/>
  <c r="C347" i="2"/>
  <c r="C346" i="2"/>
  <c r="C343" i="2"/>
  <c r="C342" i="2"/>
  <c r="C341" i="2"/>
  <c r="C340" i="2"/>
  <c r="C338" i="2"/>
  <c r="C337" i="2"/>
  <c r="C336" i="2"/>
  <c r="C335" i="2"/>
  <c r="C334" i="2"/>
  <c r="C333" i="2"/>
  <c r="C332" i="2"/>
  <c r="C331" i="2"/>
  <c r="C327" i="2"/>
  <c r="C326" i="2"/>
  <c r="C325" i="2"/>
  <c r="C324" i="2"/>
  <c r="C323" i="2"/>
  <c r="C322" i="2"/>
  <c r="C321" i="2"/>
  <c r="C318" i="2"/>
  <c r="C317" i="2"/>
  <c r="C316" i="2"/>
  <c r="C315" i="2"/>
  <c r="C314" i="2"/>
  <c r="C313" i="2"/>
  <c r="C312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4" i="2"/>
  <c r="C293" i="2"/>
  <c r="C292" i="2"/>
  <c r="C291" i="2"/>
  <c r="C288" i="2"/>
  <c r="C287" i="2"/>
  <c r="C286" i="2"/>
  <c r="C285" i="2"/>
  <c r="C284" i="2"/>
  <c r="C282" i="2"/>
  <c r="C281" i="2"/>
  <c r="C280" i="2"/>
  <c r="C279" i="2"/>
  <c r="C278" i="2"/>
  <c r="C277" i="2"/>
  <c r="C276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1" i="2"/>
  <c r="C250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0" i="2"/>
  <c r="C179" i="2"/>
  <c r="C178" i="2"/>
  <c r="C177" i="2"/>
  <c r="C176" i="2"/>
  <c r="C174" i="2"/>
  <c r="C173" i="2"/>
  <c r="C172" i="2"/>
  <c r="C171" i="2"/>
  <c r="C170" i="2"/>
  <c r="C169" i="2"/>
  <c r="C168" i="2"/>
  <c r="C167" i="2"/>
  <c r="C166" i="2"/>
  <c r="C165" i="2"/>
  <c r="C162" i="2"/>
  <c r="C161" i="2"/>
  <c r="C160" i="2"/>
  <c r="C159" i="2"/>
  <c r="C158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2" i="2"/>
  <c r="C91" i="2"/>
  <c r="C90" i="2"/>
  <c r="C89" i="2"/>
  <c r="C88" i="2"/>
  <c r="C87" i="2"/>
  <c r="C86" i="2"/>
  <c r="C84" i="2"/>
  <c r="C82" i="2"/>
  <c r="C79" i="2"/>
  <c r="C78" i="2"/>
  <c r="C77" i="2"/>
  <c r="C76" i="2"/>
  <c r="C75" i="2"/>
  <c r="C74" i="2"/>
  <c r="C73" i="2"/>
  <c r="C72" i="2"/>
  <c r="C71" i="2"/>
  <c r="C69" i="2"/>
  <c r="C68" i="2"/>
  <c r="C67" i="2"/>
  <c r="C66" i="2"/>
  <c r="C65" i="2"/>
  <c r="C64" i="2"/>
  <c r="C63" i="2"/>
  <c r="C62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5" i="2"/>
  <c r="C44" i="2"/>
  <c r="C43" i="2"/>
  <c r="C42" i="2"/>
  <c r="C40" i="2"/>
  <c r="C38" i="2"/>
  <c r="C37" i="2"/>
  <c r="C36" i="2"/>
  <c r="C35" i="2"/>
  <c r="C34" i="2"/>
  <c r="C33" i="2"/>
  <c r="C32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G2" i="2"/>
  <c r="E2" i="2"/>
  <c r="C2" i="2"/>
  <c r="B434" i="2"/>
  <c r="D434" i="2"/>
  <c r="F434" i="2"/>
  <c r="H434" i="2"/>
  <c r="B385" i="2"/>
  <c r="D385" i="2"/>
  <c r="F385" i="2"/>
  <c r="G385" i="2" s="1"/>
  <c r="H385" i="2"/>
  <c r="B357" i="2"/>
  <c r="D357" i="2"/>
  <c r="F357" i="2"/>
  <c r="G357" i="2" s="1"/>
  <c r="H357" i="2"/>
  <c r="E357" i="2" s="1"/>
  <c r="B319" i="2"/>
  <c r="D319" i="2"/>
  <c r="F319" i="2"/>
  <c r="H319" i="2"/>
  <c r="B295" i="2"/>
  <c r="C295" i="2" s="1"/>
  <c r="D295" i="2"/>
  <c r="F295" i="2"/>
  <c r="H295" i="2"/>
  <c r="B222" i="2"/>
  <c r="D222" i="2"/>
  <c r="F222" i="2"/>
  <c r="G222" i="2" s="1"/>
  <c r="H222" i="2"/>
  <c r="B181" i="2"/>
  <c r="C181" i="2" s="1"/>
  <c r="D181" i="2"/>
  <c r="F181" i="2"/>
  <c r="H181" i="2"/>
  <c r="B163" i="2"/>
  <c r="C163" i="2" s="1"/>
  <c r="D163" i="2"/>
  <c r="E163" i="2" s="1"/>
  <c r="F163" i="2"/>
  <c r="H163" i="2"/>
  <c r="D119" i="2"/>
  <c r="F119" i="2"/>
  <c r="H119" i="2"/>
  <c r="G119" i="2" s="1"/>
  <c r="B119" i="2"/>
  <c r="B93" i="2"/>
  <c r="C93" i="2" s="1"/>
  <c r="D93" i="2"/>
  <c r="F93" i="2"/>
  <c r="H93" i="2"/>
  <c r="B16" i="2"/>
  <c r="C16" i="2" s="1"/>
  <c r="D16" i="2"/>
  <c r="D438" i="2" s="1"/>
  <c r="E438" i="2" s="1"/>
  <c r="F16" i="2"/>
  <c r="F438" i="2" s="1"/>
  <c r="G438" i="2" s="1"/>
  <c r="H16" i="2"/>
  <c r="E131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7" i="1"/>
  <c r="E96" i="1"/>
  <c r="E95" i="1"/>
  <c r="E94" i="1"/>
  <c r="E93" i="1"/>
  <c r="E92" i="1"/>
  <c r="E91" i="1"/>
  <c r="E90" i="1"/>
  <c r="E89" i="1"/>
  <c r="E88" i="1"/>
  <c r="E85" i="1"/>
  <c r="E84" i="1"/>
  <c r="E83" i="1"/>
  <c r="E81" i="1"/>
  <c r="E80" i="1"/>
  <c r="E79" i="1"/>
  <c r="E78" i="1"/>
  <c r="E75" i="1"/>
  <c r="E74" i="1"/>
  <c r="E73" i="1"/>
  <c r="E72" i="1"/>
  <c r="E71" i="1"/>
  <c r="E70" i="1"/>
  <c r="E69" i="1"/>
  <c r="E68" i="1"/>
  <c r="E67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131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7" i="1"/>
  <c r="C96" i="1"/>
  <c r="C95" i="1"/>
  <c r="C94" i="1"/>
  <c r="C93" i="1"/>
  <c r="C92" i="1"/>
  <c r="C91" i="1"/>
  <c r="C90" i="1"/>
  <c r="C89" i="1"/>
  <c r="C88" i="1"/>
  <c r="C85" i="1"/>
  <c r="C84" i="1"/>
  <c r="C83" i="1"/>
  <c r="C82" i="1"/>
  <c r="C81" i="1"/>
  <c r="C80" i="1"/>
  <c r="C79" i="1"/>
  <c r="C78" i="1"/>
  <c r="C77" i="1"/>
  <c r="C75" i="1"/>
  <c r="C74" i="1"/>
  <c r="C73" i="1"/>
  <c r="C72" i="1"/>
  <c r="C71" i="1"/>
  <c r="C70" i="1"/>
  <c r="C69" i="1"/>
  <c r="C68" i="1"/>
  <c r="C67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E2" i="1"/>
  <c r="C2" i="1"/>
  <c r="B98" i="1"/>
  <c r="C98" i="1" s="1"/>
  <c r="D98" i="1"/>
  <c r="E98" i="1"/>
  <c r="F98" i="1"/>
  <c r="B86" i="1"/>
  <c r="D86" i="1"/>
  <c r="E86" i="1" s="1"/>
  <c r="F86" i="1"/>
  <c r="C86" i="1" s="1"/>
  <c r="B65" i="1"/>
  <c r="D65" i="1"/>
  <c r="E65" i="1" s="1"/>
  <c r="F65" i="1"/>
  <c r="C65" i="1" s="1"/>
  <c r="B45" i="1"/>
  <c r="B133" i="1" s="1"/>
  <c r="C133" i="1" s="1"/>
  <c r="D45" i="1"/>
  <c r="D133" i="1" s="1"/>
  <c r="E133" i="1" s="1"/>
  <c r="F45" i="1"/>
  <c r="B30" i="1"/>
  <c r="D30" i="1"/>
  <c r="F30" i="1"/>
  <c r="E30" i="1" s="1"/>
  <c r="F133" i="1"/>
  <c r="C30" i="1"/>
  <c r="E45" i="1"/>
  <c r="G93" i="2"/>
  <c r="G163" i="2"/>
  <c r="C222" i="2"/>
  <c r="C319" i="2"/>
  <c r="C385" i="2"/>
  <c r="G434" i="2"/>
  <c r="C434" i="2"/>
  <c r="H438" i="2"/>
  <c r="E93" i="2"/>
  <c r="C119" i="2"/>
  <c r="E181" i="2"/>
  <c r="E222" i="2"/>
  <c r="E295" i="2"/>
  <c r="E319" i="2"/>
  <c r="E434" i="2"/>
  <c r="E16" i="2"/>
  <c r="B438" i="2" l="1"/>
  <c r="C438" i="2" s="1"/>
  <c r="C45" i="1"/>
  <c r="G16" i="2"/>
  <c r="C357" i="2"/>
</calcChain>
</file>

<file path=xl/sharedStrings.xml><?xml version="1.0" encoding="utf-8"?>
<sst xmlns="http://schemas.openxmlformats.org/spreadsheetml/2006/main" count="564" uniqueCount="555">
  <si>
    <t>TOWN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</si>
  <si>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</si>
  <si>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</si>
  <si>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</si>
  <si>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</si>
  <si>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</si>
  <si>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</si>
  <si>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</si>
  <si>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</si>
  <si>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</si>
  <si>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</si>
  <si>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</si>
  <si>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</si>
  <si>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</si>
  <si>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</si>
  <si>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</si>
  <si>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</si>
  <si>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</si>
  <si>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</si>
  <si>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</si>
  <si>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</si>
  <si>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</si>
  <si>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</si>
  <si>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</si>
  <si>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</si>
  <si>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</si>
  <si>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</si>
  <si>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</si>
  <si>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</si>
  <si>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</si>
  <si>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</si>
  <si>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</si>
  <si>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</si>
  <si>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</si>
  <si>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</si>
  <si>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</si>
  <si>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</si>
  <si>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</si>
  <si>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</si>
  <si>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</si>
  <si>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</si>
  <si>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</si>
  <si>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</si>
  <si>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</si>
  <si>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</si>
  <si>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</si>
  <si>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</si>
  <si>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</si>
  <si>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</si>
  <si>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</si>
  <si>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</si>
  <si>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</si>
  <si>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</si>
  <si>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</si>
  <si>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</si>
  <si>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</si>
  <si>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</si>
  <si>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</si>
  <si>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</si>
  <si>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</si>
  <si>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</si>
  <si>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</si>
  <si>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</si>
  <si>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</si>
  <si>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</si>
  <si>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</si>
  <si>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</si>
  <si>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</si>
  <si>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</si>
  <si>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</si>
  <si>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</si>
  <si>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</si>
  <si>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</si>
  <si>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</si>
  <si>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</si>
  <si>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</si>
  <si>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</si>
  <si>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</si>
  <si>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</si>
  <si>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</si>
  <si>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</si>
  <si>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</si>
  <si>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</si>
  <si>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</si>
  <si>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</si>
  <si>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</si>
  <si>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</si>
  <si>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</si>
  <si>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</si>
  <si>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</si>
  <si>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</si>
  <si>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</si>
  <si>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</si>
  <si>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</si>
  <si>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</si>
  <si>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</si>
  <si>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</si>
  <si>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</si>
  <si>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</si>
  <si>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</si>
  <si>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</si>
  <si>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</si>
  <si>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</si>
  <si>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</si>
  <si>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</si>
  <si>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</si>
  <si>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</si>
  <si>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</si>
  <si>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</si>
  <si>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</si>
  <si>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</si>
  <si>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</si>
  <si>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</si>
  <si>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</si>
  <si>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</si>
  <si>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</si>
  <si>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</si>
  <si>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</si>
  <si>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</si>
  <si>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</si>
  <si>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</si>
  <si>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</si>
  <si>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</si>
  <si>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</si>
  <si>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</si>
  <si>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</si>
  <si>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</si>
  <si>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</si>
  <si>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</si>
  <si>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</si>
  <si>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</si>
  <si>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</si>
  <si>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</si>
  <si>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</si>
  <si>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</si>
  <si>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</si>
  <si>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BANCROFT</t>
  </si>
  <si>
    <t xml:space="preserve">BENEDICTA TWP/SILVER RIDGE TWP                                                                                                                        </t>
  </si>
  <si>
    <t>BLAINE</t>
  </si>
  <si>
    <t>BRIDGEWATER</t>
  </si>
  <si>
    <t>CARIBOU</t>
  </si>
  <si>
    <t>CARY PLT</t>
  </si>
  <si>
    <t>CASTLE HILL</t>
  </si>
  <si>
    <t>CASWELL</t>
  </si>
  <si>
    <t>CHAPMAN</t>
  </si>
  <si>
    <t xml:space="preserve">CROSS LAKE TWP                                                                                                                                        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</si>
  <si>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</si>
  <si>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</si>
  <si>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</si>
  <si>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</si>
  <si>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</si>
  <si>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</si>
  <si>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</si>
  <si>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</si>
  <si>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</si>
  <si>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</si>
  <si>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</si>
  <si>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</si>
  <si>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</si>
  <si>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</si>
  <si>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</si>
  <si>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</si>
  <si>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</si>
  <si>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</si>
  <si>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</si>
  <si>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</si>
  <si>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</si>
  <si>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</si>
  <si>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</si>
  <si>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</si>
  <si>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</si>
  <si>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 xml:space="preserve">MADAWASKA LAKE TWP                                                                                                                                    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</si>
  <si>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</si>
  <si>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</si>
  <si>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</si>
  <si>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</si>
  <si>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</si>
  <si>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</si>
  <si>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</si>
  <si>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</si>
  <si>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</si>
  <si>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</si>
  <si>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</si>
  <si>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</si>
  <si>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</si>
  <si>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</si>
  <si>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</si>
  <si>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</si>
  <si>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</si>
  <si>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</si>
  <si>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</si>
  <si>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</si>
  <si>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</si>
  <si>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</si>
  <si>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</si>
  <si>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</si>
  <si>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   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</si>
  <si>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</si>
  <si>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</si>
  <si>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</si>
  <si>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</si>
  <si>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</si>
  <si>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</si>
  <si>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</si>
  <si>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</si>
  <si>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</si>
  <si>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</si>
  <si>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</si>
  <si>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</si>
  <si>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</si>
  <si>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</si>
  <si>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</si>
  <si>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</si>
  <si>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</si>
  <si>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</si>
  <si>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</si>
  <si>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</si>
  <si>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</si>
  <si>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</si>
  <si>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</si>
  <si>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</si>
  <si>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</si>
  <si>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</si>
  <si>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</si>
  <si>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</si>
  <si>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</si>
  <si>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</si>
  <si>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</si>
  <si>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</si>
  <si>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</si>
  <si>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</si>
  <si>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</si>
  <si>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</si>
  <si>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</si>
  <si>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</si>
  <si>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</si>
  <si>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</si>
  <si>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</si>
  <si>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</si>
  <si>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</si>
  <si>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</si>
  <si>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</si>
  <si>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</si>
  <si>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</si>
  <si>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</si>
  <si>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</si>
  <si>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</si>
  <si>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</si>
  <si>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</si>
  <si>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</si>
  <si>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</si>
  <si>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</si>
  <si>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</si>
  <si>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</si>
  <si>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</si>
  <si>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</si>
  <si>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</si>
  <si>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</si>
  <si>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</si>
  <si>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</si>
  <si>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</si>
  <si>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</si>
  <si>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</si>
  <si>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</si>
  <si>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</si>
  <si>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</si>
  <si>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</si>
  <si>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</si>
  <si>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</si>
  <si>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</si>
  <si>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</si>
  <si>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</si>
  <si>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</si>
  <si>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</si>
  <si>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</si>
  <si>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</si>
  <si>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</si>
  <si>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</si>
  <si>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</si>
  <si>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</si>
  <si>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</si>
  <si>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</si>
  <si>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</si>
  <si>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</si>
  <si>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</si>
  <si>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</si>
  <si>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</si>
  <si>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</si>
  <si>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</si>
  <si>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</si>
  <si>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</si>
  <si>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</si>
  <si>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</si>
  <si>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</si>
  <si>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</si>
  <si>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</si>
  <si>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</si>
  <si>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</si>
  <si>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</si>
  <si>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</si>
  <si>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</si>
  <si>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</si>
  <si>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</si>
  <si>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</si>
  <si>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</si>
  <si>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</si>
  <si>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</si>
  <si>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</si>
  <si>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</si>
  <si>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</si>
  <si>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</si>
  <si>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</si>
  <si>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</si>
  <si>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</si>
  <si>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</si>
  <si>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</si>
  <si>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</si>
  <si>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</si>
  <si>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</si>
  <si>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</si>
  <si>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</si>
  <si>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</si>
  <si>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</si>
  <si>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</si>
  <si>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</si>
  <si>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</si>
  <si>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</si>
  <si>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</si>
  <si>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</si>
  <si>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</si>
  <si>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</si>
  <si>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</si>
  <si>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</si>
  <si>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</si>
  <si>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</si>
  <si>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</si>
  <si>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</si>
  <si>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</si>
  <si>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</si>
  <si>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</si>
  <si>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</si>
  <si>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</si>
  <si>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</si>
  <si>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</si>
  <si>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</si>
  <si>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</si>
  <si>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</si>
  <si>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</si>
  <si>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</si>
  <si>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</si>
  <si>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</si>
  <si>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</si>
  <si>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</si>
  <si>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</si>
  <si>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</si>
  <si>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</si>
  <si>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</si>
  <si>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</si>
  <si>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</si>
  <si>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</si>
  <si>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</si>
  <si>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</si>
  <si>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</si>
  <si>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</si>
  <si>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</si>
  <si>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</si>
  <si>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</si>
  <si>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</si>
  <si>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</si>
  <si>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</si>
  <si>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</si>
  <si>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 xml:space="preserve">LONG A TWP/T3 INDIAN PURCHASE TWP/T4 INDIAN PURCHASE TWP                                                                                              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</si>
  <si>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</si>
  <si>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</si>
  <si>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</si>
  <si>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</si>
  <si>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</si>
  <si>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</si>
  <si>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</si>
  <si>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</si>
  <si>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</si>
  <si>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</si>
  <si>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</si>
  <si>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</si>
  <si>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</si>
  <si>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</si>
  <si>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</si>
  <si>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</si>
  <si>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</si>
  <si>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</si>
  <si>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</si>
  <si>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</si>
  <si>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</si>
  <si>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</si>
  <si>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 xml:space="preserve">T1 R8 WELS TWP                                                                                                                                        </t>
  </si>
  <si>
    <t xml:space="preserve">T5 R7 WELS TWP/T5 R8 WELS TWP/T6 R8 WELS                                                                                                              </t>
  </si>
  <si>
    <t>VEAZIE</t>
  </si>
  <si>
    <t>WEBSTER PLT</t>
  </si>
  <si>
    <t>WINN</t>
  </si>
  <si>
    <t>WOODVILLE</t>
  </si>
  <si>
    <t>ABBOT</t>
  </si>
  <si>
    <t>ATKINSON</t>
  </si>
  <si>
    <t xml:space="preserve">BARNARD TWP/EBEEMEE TWP (T5 R9 NWP)/T4 R9 NWP/WILLIAMSBURG TWP                                                                                        </t>
  </si>
  <si>
    <t>BEAVER COVE</t>
  </si>
  <si>
    <t>BOWERBANK</t>
  </si>
  <si>
    <t>BROWNVILLE</t>
  </si>
  <si>
    <t>DOVER-FOXCROFT</t>
  </si>
  <si>
    <t>GREENVILLE</t>
  </si>
  <si>
    <t>GUILFORD</t>
  </si>
  <si>
    <t xml:space="preserve">KINGSBURY PLT                                                                                                                                         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</si>
  <si>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</si>
  <si>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</si>
  <si>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</si>
  <si>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</si>
  <si>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</si>
  <si>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</si>
  <si>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</si>
  <si>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</si>
  <si>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</si>
  <si>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</si>
  <si>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>WELLINGTON</t>
  </si>
  <si>
    <t>WILLIMANTIC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</si>
  <si>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</si>
  <si>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</si>
  <si>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</si>
  <si>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</si>
  <si>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</si>
  <si>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</si>
  <si>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</si>
  <si>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</si>
  <si>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</si>
  <si>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</si>
  <si>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</si>
  <si>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</si>
  <si>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</si>
  <si>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</si>
  <si>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</si>
  <si>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</si>
  <si>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</si>
  <si>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</si>
  <si>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</si>
  <si>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</si>
  <si>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</si>
  <si>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</si>
  <si>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</si>
  <si>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</si>
  <si>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</si>
  <si>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</si>
  <si>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</si>
  <si>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</si>
  <si>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</si>
  <si>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</si>
  <si>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</si>
  <si>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</si>
  <si>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</si>
  <si>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</si>
  <si>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</si>
  <si>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</si>
  <si>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</si>
  <si>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</si>
  <si>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</si>
  <si>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</si>
  <si>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</si>
  <si>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</si>
  <si>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</si>
  <si>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</si>
  <si>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</si>
  <si>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</si>
  <si>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</si>
  <si>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</si>
  <si>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</si>
  <si>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</si>
  <si>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</si>
  <si>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</si>
  <si>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</si>
  <si>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</si>
  <si>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</si>
  <si>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</si>
  <si>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</si>
  <si>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</si>
  <si>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</si>
  <si>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</si>
  <si>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</si>
  <si>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</si>
  <si>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</si>
  <si>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</si>
  <si>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</si>
  <si>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</si>
  <si>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</si>
  <si>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</si>
  <si>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</si>
  <si>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</si>
  <si>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</si>
  <si>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</si>
  <si>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</si>
  <si>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</si>
  <si>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</si>
  <si>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</si>
  <si>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</si>
  <si>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</si>
  <si>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</si>
  <si>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</si>
  <si>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</si>
  <si>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</si>
  <si>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</si>
  <si>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</si>
  <si>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</si>
  <si>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</si>
  <si>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</si>
  <si>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</si>
  <si>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</si>
  <si>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</si>
  <si>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</si>
  <si>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</si>
  <si>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</si>
  <si>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</si>
  <si>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</si>
  <si>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</si>
  <si>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</si>
  <si>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</si>
  <si>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</si>
  <si>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</si>
  <si>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</si>
  <si>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</si>
  <si>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</si>
  <si>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</si>
  <si>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</si>
  <si>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</si>
  <si>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</si>
  <si>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</si>
  <si>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</si>
  <si>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%</t>
  </si>
  <si>
    <t>Blank</t>
  </si>
  <si>
    <t>Misiuk, Isaac J.               Gorham</t>
  </si>
  <si>
    <t>Total Cumberland County</t>
  </si>
  <si>
    <t>Total Kennebec County</t>
  </si>
  <si>
    <t>Total Knox County</t>
  </si>
  <si>
    <t>Total Lincoln County</t>
  </si>
  <si>
    <t>Total Sagadahoc County</t>
  </si>
  <si>
    <t>Total York County</t>
  </si>
  <si>
    <t>Poliquin, Bruce   Oakland</t>
  </si>
  <si>
    <t>Raye, Kevin L.  Perry</t>
  </si>
  <si>
    <t>Total Androscoggin County</t>
  </si>
  <si>
    <t>Total Aroostook</t>
  </si>
  <si>
    <t>Total Franklin County</t>
  </si>
  <si>
    <t>Total Hancock County</t>
  </si>
  <si>
    <t>Total Oxford County</t>
  </si>
  <si>
    <t>Total Penobscot County</t>
  </si>
  <si>
    <t>Total Piscataquis County</t>
  </si>
  <si>
    <t>Total Somerset County</t>
  </si>
  <si>
    <t>Waldo County Totals</t>
  </si>
  <si>
    <t>Washington County Totals</t>
  </si>
  <si>
    <t>TOTAL BALLOTS CAST</t>
  </si>
  <si>
    <t xml:space="preserve">Total Representative to Congress    District 1 </t>
  </si>
  <si>
    <t xml:space="preserve">Representative to Congress                   District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</si>
</sst>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/>
    <xf numFmtId="9" fontId="2" fillId="0" borderId="1" xfId="0" applyNumberFormat="1" applyFont="1" applyBorder="1"/>
    <xf numFmtId="0" fontId="1" fillId="0" borderId="1" xfId="0" applyFont="1" applyBorder="1"/>
    <xf numFmtId="9" fontId="1" fillId="0" borderId="1" xfId="0" applyNumberFormat="1" applyFont="1" applyBorder="1"/>
    <xf numFmtId="0" fontId="2" fillId="0" borderId="0" xfId="0" applyFont="1" applyBorder="1"/>
    <xf numFmtId="9" fontId="2" fillId="0" borderId="0" xfId="0" applyNumberFormat="1" applyFont="1" applyBorder="1"/>
    <xf numFmtId="0" fontId="1" fillId="0" borderId="0" xfId="0" applyFont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0" xfId="0" applyFont="1" applyBorder="1"/>
    <xf numFmtId="0" fontId="3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/>
    <xf numFmtId="9" fontId="2" fillId="0" borderId="2" xfId="0" applyNumberFormat="1" applyFont="1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9" fontId="1" fillId="0" borderId="2" xfId="0" applyNumberFormat="1" applyFont="1" applyBorder="1"/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view="pageLayout" topLeftCell="A103" zoomScaleNormal="100" workbookViewId="0">
      <selection activeCell="F133" sqref="F133"/>
    </sheetView>
  </sheetViews>
  <sheetFormatPr defaultRowHeight="12.75" x14ac:dyDescent="0.2"/>
  <cols>
    <col min="1" max="1" width="29.140625" style="7" customWidth="1"/>
    <col min="2" max="2" width="14.28515625" style="7" customWidth="1"/>
    <col min="3" max="3" width="9.28515625" style="7" bestFit="1" customWidth="1"/>
    <col min="4" max="4" width="13.28515625" style="7" bestFit="1" customWidth="1"/>
    <col min="5" max="5" width="9.28515625" style="7" bestFit="1" customWidth="1"/>
    <col min="6" max="6" width="8.5703125" style="7" customWidth="1"/>
    <col min="7" max="16384" width="9.140625" style="7"/>
  </cols>
  <sheetData>
    <row r="1" spans="1:6" ht="38.25" x14ac:dyDescent="0.2">
      <c r="A1" s="1" t="s">
        <v>0</v>
      </c>
      <c r="B1" s="17" t="s">
        <v>533</v>
      </c>
      <c r="C1" s="1" t="s">
        <v>531</v>
      </c>
      <c r="D1" s="1" t="s">
        <v>532</v>
      </c>
      <c r="E1" s="1" t="s">
        <v>531</v>
      </c>
      <c r="F1" s="16" t="s">
        <v>552</v>
      </c>
    </row>
    <row r="2" spans="1:6" x14ac:dyDescent="0.2">
      <c r="A2" s="3" t="s">
        <v>1</v>
      </c>
      <c r="B2" s="3">
        <v>33</v>
      </c>
      <c r="C2" s="4">
        <f>B2/F2</f>
        <v>0.7857142857142857</v>
      </c>
      <c r="D2" s="3">
        <v>9</v>
      </c>
      <c r="E2" s="4">
        <f>D2/F2</f>
        <v>0.21428571428571427</v>
      </c>
      <c r="F2" s="3">
        <v>42</v>
      </c>
    </row>
    <row r="3" spans="1:6" x14ac:dyDescent="0.2">
      <c r="A3" s="3" t="s">
        <v>2</v>
      </c>
      <c r="B3" s="3">
        <v>263</v>
      </c>
      <c r="C3" s="4">
        <f t="shared" ref="C3:C65" si="0">B3/F3</f>
        <v>0.66921119592875322</v>
      </c>
      <c r="D3" s="3">
        <v>130</v>
      </c>
      <c r="E3" s="4">
        <f t="shared" ref="E3:E65" si="1">D3/F3</f>
        <v>0.33078880407124683</v>
      </c>
      <c r="F3" s="3">
        <v>393</v>
      </c>
    </row>
    <row r="4" spans="1:6" x14ac:dyDescent="0.2">
      <c r="A4" s="3" t="s">
        <v>3</v>
      </c>
      <c r="B4" s="3">
        <v>391</v>
      </c>
      <c r="C4" s="4">
        <f t="shared" si="0"/>
        <v>0.71090909090909093</v>
      </c>
      <c r="D4" s="3">
        <v>159</v>
      </c>
      <c r="E4" s="4">
        <f t="shared" si="1"/>
        <v>0.28909090909090907</v>
      </c>
      <c r="F4" s="3">
        <v>550</v>
      </c>
    </row>
    <row r="5" spans="1:6" x14ac:dyDescent="0.2">
      <c r="A5" s="3" t="s">
        <v>4</v>
      </c>
      <c r="B5" s="3">
        <v>187</v>
      </c>
      <c r="C5" s="4">
        <f t="shared" si="0"/>
        <v>0.64930555555555558</v>
      </c>
      <c r="D5" s="3">
        <v>101</v>
      </c>
      <c r="E5" s="4">
        <f t="shared" si="1"/>
        <v>0.35069444444444442</v>
      </c>
      <c r="F5" s="3">
        <v>288</v>
      </c>
    </row>
    <row r="6" spans="1:6" x14ac:dyDescent="0.2">
      <c r="A6" s="3" t="s">
        <v>5</v>
      </c>
      <c r="B6" s="3">
        <v>95</v>
      </c>
      <c r="C6" s="4">
        <f t="shared" si="0"/>
        <v>0.66433566433566438</v>
      </c>
      <c r="D6" s="3">
        <v>48</v>
      </c>
      <c r="E6" s="4">
        <f t="shared" si="1"/>
        <v>0.33566433566433568</v>
      </c>
      <c r="F6" s="3">
        <v>143</v>
      </c>
    </row>
    <row r="7" spans="1:6" x14ac:dyDescent="0.2">
      <c r="A7" s="3" t="s">
        <v>6</v>
      </c>
      <c r="B7" s="3">
        <v>28</v>
      </c>
      <c r="C7" s="4">
        <f t="shared" si="0"/>
        <v>0.66666666666666663</v>
      </c>
      <c r="D7" s="3">
        <v>14</v>
      </c>
      <c r="E7" s="4">
        <f t="shared" si="1"/>
        <v>0.33333333333333331</v>
      </c>
      <c r="F7" s="3">
        <v>42</v>
      </c>
    </row>
    <row r="8" spans="1:6" x14ac:dyDescent="0.2">
      <c r="A8" s="3" t="s">
        <v>7</v>
      </c>
      <c r="B8" s="3">
        <v>362</v>
      </c>
      <c r="C8" s="4">
        <f t="shared" si="0"/>
        <v>0.67537313432835822</v>
      </c>
      <c r="D8" s="3">
        <v>174</v>
      </c>
      <c r="E8" s="4">
        <f t="shared" si="1"/>
        <v>0.32462686567164178</v>
      </c>
      <c r="F8" s="3">
        <v>536</v>
      </c>
    </row>
    <row r="9" spans="1:6" x14ac:dyDescent="0.2">
      <c r="A9" s="3" t="s">
        <v>8</v>
      </c>
      <c r="B9" s="3">
        <v>630</v>
      </c>
      <c r="C9" s="4">
        <f t="shared" si="0"/>
        <v>0.68777292576419213</v>
      </c>
      <c r="D9" s="3">
        <v>286</v>
      </c>
      <c r="E9" s="4">
        <f t="shared" si="1"/>
        <v>0.31222707423580787</v>
      </c>
      <c r="F9" s="3">
        <v>916</v>
      </c>
    </row>
    <row r="10" spans="1:6" x14ac:dyDescent="0.2">
      <c r="A10" s="3" t="s">
        <v>9</v>
      </c>
      <c r="B10" s="3">
        <v>267</v>
      </c>
      <c r="C10" s="4">
        <f t="shared" si="0"/>
        <v>0.71967654986522911</v>
      </c>
      <c r="D10" s="3">
        <v>104</v>
      </c>
      <c r="E10" s="4">
        <f t="shared" si="1"/>
        <v>0.28032345013477089</v>
      </c>
      <c r="F10" s="3">
        <v>371</v>
      </c>
    </row>
    <row r="11" spans="1:6" x14ac:dyDescent="0.2">
      <c r="A11" s="3" t="s">
        <v>10</v>
      </c>
      <c r="B11" s="3">
        <v>4</v>
      </c>
      <c r="C11" s="4">
        <f t="shared" si="0"/>
        <v>1</v>
      </c>
      <c r="D11" s="3">
        <v>0</v>
      </c>
      <c r="E11" s="4">
        <f t="shared" si="1"/>
        <v>0</v>
      </c>
      <c r="F11" s="3">
        <v>4</v>
      </c>
    </row>
    <row r="12" spans="1:6" x14ac:dyDescent="0.2">
      <c r="A12" s="3" t="s">
        <v>11</v>
      </c>
      <c r="B12" s="3">
        <v>442</v>
      </c>
      <c r="C12" s="4">
        <f t="shared" si="0"/>
        <v>0.79069767441860461</v>
      </c>
      <c r="D12" s="3">
        <v>117</v>
      </c>
      <c r="E12" s="4">
        <f t="shared" si="1"/>
        <v>0.20930232558139536</v>
      </c>
      <c r="F12" s="3">
        <v>559</v>
      </c>
    </row>
    <row r="13" spans="1:6" x14ac:dyDescent="0.2">
      <c r="A13" s="3" t="s">
        <v>12</v>
      </c>
      <c r="B13" s="3">
        <v>334</v>
      </c>
      <c r="C13" s="4">
        <f t="shared" si="0"/>
        <v>0.70020964360587001</v>
      </c>
      <c r="D13" s="3">
        <v>143</v>
      </c>
      <c r="E13" s="4">
        <f t="shared" si="1"/>
        <v>0.29979035639412999</v>
      </c>
      <c r="F13" s="3">
        <v>477</v>
      </c>
    </row>
    <row r="14" spans="1:6" x14ac:dyDescent="0.2">
      <c r="A14" s="3" t="s">
        <v>13</v>
      </c>
      <c r="B14" s="3">
        <v>181</v>
      </c>
      <c r="C14" s="4">
        <f t="shared" si="0"/>
        <v>0.67790262172284643</v>
      </c>
      <c r="D14" s="3">
        <v>86</v>
      </c>
      <c r="E14" s="4">
        <f t="shared" si="1"/>
        <v>0.32209737827715357</v>
      </c>
      <c r="F14" s="3">
        <v>267</v>
      </c>
    </row>
    <row r="15" spans="1:6" x14ac:dyDescent="0.2">
      <c r="A15" s="3" t="s">
        <v>14</v>
      </c>
      <c r="B15" s="3">
        <v>102</v>
      </c>
      <c r="C15" s="4">
        <f t="shared" si="0"/>
        <v>0.66666666666666663</v>
      </c>
      <c r="D15" s="3">
        <v>51</v>
      </c>
      <c r="E15" s="4">
        <f t="shared" si="1"/>
        <v>0.33333333333333331</v>
      </c>
      <c r="F15" s="3">
        <v>153</v>
      </c>
    </row>
    <row r="16" spans="1:6" x14ac:dyDescent="0.2">
      <c r="A16" s="3" t="s">
        <v>15</v>
      </c>
      <c r="B16" s="3">
        <v>6</v>
      </c>
      <c r="C16" s="4">
        <f t="shared" si="0"/>
        <v>0.66666666666666663</v>
      </c>
      <c r="D16" s="3">
        <v>3</v>
      </c>
      <c r="E16" s="4">
        <f t="shared" si="1"/>
        <v>0.33333333333333331</v>
      </c>
      <c r="F16" s="3">
        <v>9</v>
      </c>
    </row>
    <row r="17" spans="1:6" x14ac:dyDescent="0.2">
      <c r="A17" s="3" t="s">
        <v>16</v>
      </c>
      <c r="B17" s="3">
        <v>78</v>
      </c>
      <c r="C17" s="4">
        <f t="shared" si="0"/>
        <v>0.7289719626168224</v>
      </c>
      <c r="D17" s="3">
        <v>29</v>
      </c>
      <c r="E17" s="4">
        <f t="shared" si="1"/>
        <v>0.27102803738317754</v>
      </c>
      <c r="F17" s="3">
        <v>107</v>
      </c>
    </row>
    <row r="18" spans="1:6" x14ac:dyDescent="0.2">
      <c r="A18" s="3" t="s">
        <v>17</v>
      </c>
      <c r="B18" s="3">
        <v>187</v>
      </c>
      <c r="C18" s="4">
        <f t="shared" si="0"/>
        <v>0.65156794425087106</v>
      </c>
      <c r="D18" s="3">
        <v>100</v>
      </c>
      <c r="E18" s="4">
        <f t="shared" si="1"/>
        <v>0.34843205574912894</v>
      </c>
      <c r="F18" s="3">
        <v>287</v>
      </c>
    </row>
    <row r="19" spans="1:6" x14ac:dyDescent="0.2">
      <c r="A19" s="3" t="s">
        <v>18</v>
      </c>
      <c r="B19" s="3">
        <v>122</v>
      </c>
      <c r="C19" s="4">
        <f t="shared" si="0"/>
        <v>0.72619047619047616</v>
      </c>
      <c r="D19" s="3">
        <v>46</v>
      </c>
      <c r="E19" s="4">
        <f t="shared" si="1"/>
        <v>0.27380952380952384</v>
      </c>
      <c r="F19" s="3">
        <v>168</v>
      </c>
    </row>
    <row r="20" spans="1:6" x14ac:dyDescent="0.2">
      <c r="A20" s="3" t="s">
        <v>19</v>
      </c>
      <c r="B20" s="3">
        <v>1000</v>
      </c>
      <c r="C20" s="4">
        <f t="shared" si="0"/>
        <v>0.66357000663570009</v>
      </c>
      <c r="D20" s="3">
        <v>507</v>
      </c>
      <c r="E20" s="4">
        <f t="shared" si="1"/>
        <v>0.33642999336429991</v>
      </c>
      <c r="F20" s="3">
        <v>1507</v>
      </c>
    </row>
    <row r="21" spans="1:6" x14ac:dyDescent="0.2">
      <c r="A21" s="3" t="s">
        <v>20</v>
      </c>
      <c r="B21" s="3">
        <v>69</v>
      </c>
      <c r="C21" s="4">
        <f t="shared" si="0"/>
        <v>0.72631578947368425</v>
      </c>
      <c r="D21" s="3">
        <v>26</v>
      </c>
      <c r="E21" s="4">
        <f t="shared" si="1"/>
        <v>0.27368421052631581</v>
      </c>
      <c r="F21" s="3">
        <v>95</v>
      </c>
    </row>
    <row r="22" spans="1:6" x14ac:dyDescent="0.2">
      <c r="A22" s="3" t="s">
        <v>21</v>
      </c>
      <c r="B22" s="3">
        <v>157</v>
      </c>
      <c r="C22" s="4">
        <f t="shared" si="0"/>
        <v>0.67965367965367962</v>
      </c>
      <c r="D22" s="3">
        <v>74</v>
      </c>
      <c r="E22" s="4">
        <f t="shared" si="1"/>
        <v>0.32034632034632032</v>
      </c>
      <c r="F22" s="3">
        <v>231</v>
      </c>
    </row>
    <row r="23" spans="1:6" x14ac:dyDescent="0.2">
      <c r="A23" s="3" t="s">
        <v>22</v>
      </c>
      <c r="B23" s="3">
        <v>722</v>
      </c>
      <c r="C23" s="4">
        <f t="shared" si="0"/>
        <v>0.64811490125673255</v>
      </c>
      <c r="D23" s="3">
        <v>392</v>
      </c>
      <c r="E23" s="4">
        <f t="shared" si="1"/>
        <v>0.35188509874326751</v>
      </c>
      <c r="F23" s="3">
        <v>1114</v>
      </c>
    </row>
    <row r="24" spans="1:6" x14ac:dyDescent="0.2">
      <c r="A24" s="3" t="s">
        <v>23</v>
      </c>
      <c r="B24" s="3">
        <v>31</v>
      </c>
      <c r="C24" s="4">
        <f t="shared" si="0"/>
        <v>0.59615384615384615</v>
      </c>
      <c r="D24" s="3">
        <v>21</v>
      </c>
      <c r="E24" s="4">
        <f t="shared" si="1"/>
        <v>0.40384615384615385</v>
      </c>
      <c r="F24" s="3">
        <v>52</v>
      </c>
    </row>
    <row r="25" spans="1:6" x14ac:dyDescent="0.2">
      <c r="A25" s="3" t="s">
        <v>24</v>
      </c>
      <c r="B25" s="3">
        <v>309</v>
      </c>
      <c r="C25" s="4">
        <f t="shared" si="0"/>
        <v>0.71034482758620687</v>
      </c>
      <c r="D25" s="3">
        <v>126</v>
      </c>
      <c r="E25" s="4">
        <f t="shared" si="1"/>
        <v>0.28965517241379313</v>
      </c>
      <c r="F25" s="3">
        <v>435</v>
      </c>
    </row>
    <row r="26" spans="1:6" x14ac:dyDescent="0.2">
      <c r="A26" s="3" t="s">
        <v>25</v>
      </c>
      <c r="B26" s="3">
        <v>350</v>
      </c>
      <c r="C26" s="4">
        <f t="shared" si="0"/>
        <v>0.63985374771480807</v>
      </c>
      <c r="D26" s="3">
        <v>197</v>
      </c>
      <c r="E26" s="4">
        <f t="shared" si="1"/>
        <v>0.36014625228519198</v>
      </c>
      <c r="F26" s="3">
        <v>547</v>
      </c>
    </row>
    <row r="27" spans="1:6" x14ac:dyDescent="0.2">
      <c r="A27" s="3" t="s">
        <v>26</v>
      </c>
      <c r="B27" s="3">
        <v>409</v>
      </c>
      <c r="C27" s="4">
        <f t="shared" si="0"/>
        <v>0.73166368515205726</v>
      </c>
      <c r="D27" s="3">
        <v>150</v>
      </c>
      <c r="E27" s="4">
        <f t="shared" si="1"/>
        <v>0.26833631484794274</v>
      </c>
      <c r="F27" s="3">
        <v>559</v>
      </c>
    </row>
    <row r="28" spans="1:6" x14ac:dyDescent="0.2">
      <c r="A28" s="3" t="s">
        <v>27</v>
      </c>
      <c r="B28" s="3">
        <v>262</v>
      </c>
      <c r="C28" s="4">
        <f t="shared" si="0"/>
        <v>0.66836734693877553</v>
      </c>
      <c r="D28" s="3">
        <v>130</v>
      </c>
      <c r="E28" s="4">
        <f t="shared" si="1"/>
        <v>0.33163265306122447</v>
      </c>
      <c r="F28" s="3">
        <v>392</v>
      </c>
    </row>
    <row r="29" spans="1:6" x14ac:dyDescent="0.2">
      <c r="A29" s="3" t="s">
        <v>28</v>
      </c>
      <c r="B29" s="3">
        <v>333</v>
      </c>
      <c r="C29" s="4">
        <f t="shared" si="0"/>
        <v>0.68098159509202449</v>
      </c>
      <c r="D29" s="3">
        <v>156</v>
      </c>
      <c r="E29" s="4">
        <f t="shared" si="1"/>
        <v>0.31901840490797545</v>
      </c>
      <c r="F29" s="3">
        <v>489</v>
      </c>
    </row>
    <row r="30" spans="1:6" s="9" customFormat="1" x14ac:dyDescent="0.2">
      <c r="A30" s="5" t="s">
        <v>534</v>
      </c>
      <c r="B30" s="5">
        <f>SUM(B2:B29)</f>
        <v>7354</v>
      </c>
      <c r="C30" s="6">
        <f t="shared" si="0"/>
        <v>0.68517655827820745</v>
      </c>
      <c r="D30" s="5">
        <f>SUM(D2:D29)</f>
        <v>3379</v>
      </c>
      <c r="E30" s="6">
        <f t="shared" si="1"/>
        <v>0.31482344172179261</v>
      </c>
      <c r="F30" s="5">
        <f>SUM(F2:F29)</f>
        <v>10733</v>
      </c>
    </row>
    <row r="31" spans="1:6" x14ac:dyDescent="0.2">
      <c r="A31" s="3"/>
      <c r="B31" s="3"/>
      <c r="C31" s="4"/>
      <c r="D31" s="3"/>
      <c r="E31" s="4"/>
      <c r="F31" s="3"/>
    </row>
    <row r="32" spans="1:6" x14ac:dyDescent="0.2">
      <c r="A32" s="3" t="s">
        <v>29</v>
      </c>
      <c r="B32" s="3">
        <v>509</v>
      </c>
      <c r="C32" s="4">
        <f t="shared" si="0"/>
        <v>0.5790671217292378</v>
      </c>
      <c r="D32" s="3">
        <v>370</v>
      </c>
      <c r="E32" s="4">
        <f t="shared" si="1"/>
        <v>0.42093287827076226</v>
      </c>
      <c r="F32" s="3">
        <v>879</v>
      </c>
    </row>
    <row r="33" spans="1:6" x14ac:dyDescent="0.2">
      <c r="A33" s="3" t="s">
        <v>30</v>
      </c>
      <c r="B33" s="3">
        <v>64</v>
      </c>
      <c r="C33" s="4">
        <f t="shared" si="0"/>
        <v>0.68817204301075274</v>
      </c>
      <c r="D33" s="3">
        <v>29</v>
      </c>
      <c r="E33" s="4">
        <f t="shared" si="1"/>
        <v>0.31182795698924731</v>
      </c>
      <c r="F33" s="3">
        <v>93</v>
      </c>
    </row>
    <row r="34" spans="1:6" x14ac:dyDescent="0.2">
      <c r="A34" s="3" t="s">
        <v>31</v>
      </c>
      <c r="B34" s="3">
        <v>153</v>
      </c>
      <c r="C34" s="4">
        <f t="shared" si="0"/>
        <v>0.61693548387096775</v>
      </c>
      <c r="D34" s="3">
        <v>95</v>
      </c>
      <c r="E34" s="4">
        <f t="shared" si="1"/>
        <v>0.38306451612903225</v>
      </c>
      <c r="F34" s="3">
        <v>248</v>
      </c>
    </row>
    <row r="35" spans="1:6" x14ac:dyDescent="0.2">
      <c r="A35" s="3" t="s">
        <v>32</v>
      </c>
      <c r="B35" s="3">
        <v>86</v>
      </c>
      <c r="C35" s="4">
        <f t="shared" si="0"/>
        <v>0.58108108108108103</v>
      </c>
      <c r="D35" s="3">
        <v>62</v>
      </c>
      <c r="E35" s="4">
        <f t="shared" si="1"/>
        <v>0.41891891891891891</v>
      </c>
      <c r="F35" s="3">
        <v>148</v>
      </c>
    </row>
    <row r="36" spans="1:6" x14ac:dyDescent="0.2">
      <c r="A36" s="3" t="s">
        <v>33</v>
      </c>
      <c r="B36" s="3">
        <v>79</v>
      </c>
      <c r="C36" s="4">
        <f t="shared" si="0"/>
        <v>0.66386554621848737</v>
      </c>
      <c r="D36" s="3">
        <v>40</v>
      </c>
      <c r="E36" s="4">
        <f t="shared" si="1"/>
        <v>0.33613445378151263</v>
      </c>
      <c r="F36" s="3">
        <v>119</v>
      </c>
    </row>
    <row r="37" spans="1:6" x14ac:dyDescent="0.2">
      <c r="A37" s="3" t="s">
        <v>34</v>
      </c>
      <c r="B37" s="3">
        <v>123</v>
      </c>
      <c r="C37" s="4">
        <f t="shared" si="0"/>
        <v>0.7639751552795031</v>
      </c>
      <c r="D37" s="3">
        <v>38</v>
      </c>
      <c r="E37" s="4">
        <f t="shared" si="1"/>
        <v>0.2360248447204969</v>
      </c>
      <c r="F37" s="3">
        <v>161</v>
      </c>
    </row>
    <row r="38" spans="1:6" x14ac:dyDescent="0.2">
      <c r="A38" s="3" t="s">
        <v>35</v>
      </c>
      <c r="B38" s="3">
        <v>63</v>
      </c>
      <c r="C38" s="4">
        <f t="shared" si="0"/>
        <v>0.59433962264150941</v>
      </c>
      <c r="D38" s="3">
        <v>43</v>
      </c>
      <c r="E38" s="4">
        <f t="shared" si="1"/>
        <v>0.40566037735849059</v>
      </c>
      <c r="F38" s="3">
        <v>106</v>
      </c>
    </row>
    <row r="39" spans="1:6" x14ac:dyDescent="0.2">
      <c r="A39" s="3" t="s">
        <v>36</v>
      </c>
      <c r="B39" s="3">
        <v>148</v>
      </c>
      <c r="C39" s="4">
        <f t="shared" si="0"/>
        <v>0.59677419354838712</v>
      </c>
      <c r="D39" s="3">
        <v>100</v>
      </c>
      <c r="E39" s="4">
        <f t="shared" si="1"/>
        <v>0.40322580645161288</v>
      </c>
      <c r="F39" s="3">
        <v>248</v>
      </c>
    </row>
    <row r="40" spans="1:6" x14ac:dyDescent="0.2">
      <c r="A40" s="3" t="s">
        <v>37</v>
      </c>
      <c r="B40" s="3">
        <v>95</v>
      </c>
      <c r="C40" s="4">
        <f t="shared" si="0"/>
        <v>0.66433566433566438</v>
      </c>
      <c r="D40" s="3">
        <v>48</v>
      </c>
      <c r="E40" s="4">
        <f t="shared" si="1"/>
        <v>0.33566433566433568</v>
      </c>
      <c r="F40" s="3">
        <v>143</v>
      </c>
    </row>
    <row r="41" spans="1:6" x14ac:dyDescent="0.2">
      <c r="A41" s="3" t="s">
        <v>38</v>
      </c>
      <c r="B41" s="3">
        <v>140</v>
      </c>
      <c r="C41" s="4">
        <f t="shared" si="0"/>
        <v>0.70351758793969854</v>
      </c>
      <c r="D41" s="3">
        <v>59</v>
      </c>
      <c r="E41" s="4">
        <f t="shared" si="1"/>
        <v>0.29648241206030151</v>
      </c>
      <c r="F41" s="3">
        <v>199</v>
      </c>
    </row>
    <row r="42" spans="1:6" x14ac:dyDescent="0.2">
      <c r="A42" s="3" t="s">
        <v>39</v>
      </c>
      <c r="B42" s="3">
        <v>73</v>
      </c>
      <c r="C42" s="4">
        <f t="shared" si="0"/>
        <v>0.68224299065420557</v>
      </c>
      <c r="D42" s="3">
        <v>34</v>
      </c>
      <c r="E42" s="4">
        <f t="shared" si="1"/>
        <v>0.31775700934579437</v>
      </c>
      <c r="F42" s="3">
        <v>107</v>
      </c>
    </row>
    <row r="43" spans="1:6" x14ac:dyDescent="0.2">
      <c r="A43" s="3" t="s">
        <v>40</v>
      </c>
      <c r="B43" s="3">
        <v>126</v>
      </c>
      <c r="C43" s="4">
        <f t="shared" si="0"/>
        <v>0.74117647058823533</v>
      </c>
      <c r="D43" s="3">
        <v>44</v>
      </c>
      <c r="E43" s="4">
        <f t="shared" si="1"/>
        <v>0.25882352941176473</v>
      </c>
      <c r="F43" s="3">
        <v>170</v>
      </c>
    </row>
    <row r="44" spans="1:6" x14ac:dyDescent="0.2">
      <c r="A44" s="3" t="s">
        <v>41</v>
      </c>
      <c r="B44" s="3">
        <v>225</v>
      </c>
      <c r="C44" s="4">
        <f t="shared" si="0"/>
        <v>0.67365269461077848</v>
      </c>
      <c r="D44" s="3">
        <v>109</v>
      </c>
      <c r="E44" s="4">
        <f t="shared" si="1"/>
        <v>0.32634730538922158</v>
      </c>
      <c r="F44" s="3">
        <v>334</v>
      </c>
    </row>
    <row r="45" spans="1:6" s="9" customFormat="1" x14ac:dyDescent="0.2">
      <c r="A45" s="5" t="s">
        <v>535</v>
      </c>
      <c r="B45" s="5">
        <f>SUM(B32:B44)</f>
        <v>1884</v>
      </c>
      <c r="C45" s="6">
        <f t="shared" si="0"/>
        <v>0.63756345177664975</v>
      </c>
      <c r="D45" s="5">
        <f>SUM(D32:D44)</f>
        <v>1071</v>
      </c>
      <c r="E45" s="6">
        <f t="shared" si="1"/>
        <v>0.36243654822335025</v>
      </c>
      <c r="F45" s="5">
        <f>SUM(F32:F44)</f>
        <v>2955</v>
      </c>
    </row>
    <row r="46" spans="1:6" x14ac:dyDescent="0.2">
      <c r="A46" s="3"/>
      <c r="B46" s="3"/>
      <c r="C46" s="4"/>
      <c r="D46" s="3"/>
      <c r="E46" s="4"/>
      <c r="F46" s="3"/>
    </row>
    <row r="47" spans="1:6" x14ac:dyDescent="0.2">
      <c r="A47" s="3" t="s">
        <v>42</v>
      </c>
      <c r="B47" s="3">
        <v>80</v>
      </c>
      <c r="C47" s="4">
        <f t="shared" si="0"/>
        <v>0.64</v>
      </c>
      <c r="D47" s="3">
        <v>45</v>
      </c>
      <c r="E47" s="4">
        <f t="shared" si="1"/>
        <v>0.36</v>
      </c>
      <c r="F47" s="3">
        <v>125</v>
      </c>
    </row>
    <row r="48" spans="1:6" x14ac:dyDescent="0.2">
      <c r="A48" s="3" t="s">
        <v>43</v>
      </c>
      <c r="B48" s="3">
        <v>129</v>
      </c>
      <c r="C48" s="4">
        <f t="shared" si="0"/>
        <v>0.72067039106145248</v>
      </c>
      <c r="D48" s="3">
        <v>50</v>
      </c>
      <c r="E48" s="4">
        <f t="shared" si="1"/>
        <v>0.27932960893854747</v>
      </c>
      <c r="F48" s="3">
        <v>179</v>
      </c>
    </row>
    <row r="49" spans="1:6" x14ac:dyDescent="0.2">
      <c r="A49" s="3" t="s">
        <v>44</v>
      </c>
      <c r="B49" s="3">
        <v>44</v>
      </c>
      <c r="C49" s="4">
        <f t="shared" si="0"/>
        <v>0.77192982456140347</v>
      </c>
      <c r="D49" s="3">
        <v>13</v>
      </c>
      <c r="E49" s="4">
        <f t="shared" si="1"/>
        <v>0.22807017543859648</v>
      </c>
      <c r="F49" s="3">
        <v>57</v>
      </c>
    </row>
    <row r="50" spans="1:6" x14ac:dyDescent="0.2">
      <c r="A50" s="3" t="s">
        <v>45</v>
      </c>
      <c r="B50" s="3">
        <v>59</v>
      </c>
      <c r="C50" s="4">
        <f t="shared" si="0"/>
        <v>0.75641025641025639</v>
      </c>
      <c r="D50" s="3">
        <v>19</v>
      </c>
      <c r="E50" s="4">
        <f t="shared" si="1"/>
        <v>0.24358974358974358</v>
      </c>
      <c r="F50" s="3">
        <v>78</v>
      </c>
    </row>
    <row r="51" spans="1:6" x14ac:dyDescent="0.2">
      <c r="A51" s="3" t="s">
        <v>46</v>
      </c>
      <c r="B51" s="3">
        <v>63</v>
      </c>
      <c r="C51" s="4">
        <f t="shared" si="0"/>
        <v>0.63</v>
      </c>
      <c r="D51" s="3">
        <v>37</v>
      </c>
      <c r="E51" s="4">
        <f t="shared" si="1"/>
        <v>0.37</v>
      </c>
      <c r="F51" s="3">
        <v>100</v>
      </c>
    </row>
    <row r="52" spans="1:6" x14ac:dyDescent="0.2">
      <c r="A52" s="3" t="s">
        <v>47</v>
      </c>
      <c r="B52" s="3">
        <v>1</v>
      </c>
      <c r="C52" s="4">
        <f t="shared" si="0"/>
        <v>1</v>
      </c>
      <c r="D52" s="3">
        <v>0</v>
      </c>
      <c r="E52" s="4">
        <f t="shared" si="1"/>
        <v>0</v>
      </c>
      <c r="F52" s="3">
        <v>1</v>
      </c>
    </row>
    <row r="53" spans="1:6" x14ac:dyDescent="0.2">
      <c r="A53" s="3" t="s">
        <v>48</v>
      </c>
      <c r="B53" s="3">
        <v>0</v>
      </c>
      <c r="C53" s="4">
        <f t="shared" si="0"/>
        <v>0</v>
      </c>
      <c r="D53" s="3">
        <v>1</v>
      </c>
      <c r="E53" s="4">
        <f t="shared" si="1"/>
        <v>1</v>
      </c>
      <c r="F53" s="3">
        <v>1</v>
      </c>
    </row>
    <row r="54" spans="1:6" x14ac:dyDescent="0.2">
      <c r="A54" s="3" t="s">
        <v>49</v>
      </c>
      <c r="B54" s="3">
        <v>5</v>
      </c>
      <c r="C54" s="4">
        <f t="shared" si="0"/>
        <v>0.83333333333333337</v>
      </c>
      <c r="D54" s="3">
        <v>1</v>
      </c>
      <c r="E54" s="4">
        <f t="shared" si="1"/>
        <v>0.16666666666666666</v>
      </c>
      <c r="F54" s="3">
        <v>6</v>
      </c>
    </row>
    <row r="55" spans="1:6" x14ac:dyDescent="0.2">
      <c r="A55" s="3" t="s">
        <v>50</v>
      </c>
      <c r="B55" s="3">
        <v>39</v>
      </c>
      <c r="C55" s="4">
        <f t="shared" si="0"/>
        <v>0.62903225806451613</v>
      </c>
      <c r="D55" s="3">
        <v>23</v>
      </c>
      <c r="E55" s="4">
        <f t="shared" si="1"/>
        <v>0.37096774193548387</v>
      </c>
      <c r="F55" s="3">
        <v>62</v>
      </c>
    </row>
    <row r="56" spans="1:6" x14ac:dyDescent="0.2">
      <c r="A56" s="3" t="s">
        <v>51</v>
      </c>
      <c r="B56" s="3">
        <v>96</v>
      </c>
      <c r="C56" s="4">
        <f t="shared" si="0"/>
        <v>0.61935483870967745</v>
      </c>
      <c r="D56" s="3">
        <v>59</v>
      </c>
      <c r="E56" s="4">
        <f t="shared" si="1"/>
        <v>0.38064516129032255</v>
      </c>
      <c r="F56" s="3">
        <v>155</v>
      </c>
    </row>
    <row r="57" spans="1:6" x14ac:dyDescent="0.2">
      <c r="A57" s="3" t="s">
        <v>52</v>
      </c>
      <c r="B57" s="3">
        <v>106</v>
      </c>
      <c r="C57" s="4">
        <f t="shared" si="0"/>
        <v>0.73611111111111116</v>
      </c>
      <c r="D57" s="3">
        <v>38</v>
      </c>
      <c r="E57" s="4">
        <f t="shared" si="1"/>
        <v>0.2638888888888889</v>
      </c>
      <c r="F57" s="3">
        <v>144</v>
      </c>
    </row>
    <row r="58" spans="1:6" x14ac:dyDescent="0.2">
      <c r="A58" s="3" t="s">
        <v>53</v>
      </c>
      <c r="B58" s="3">
        <v>47</v>
      </c>
      <c r="C58" s="4">
        <f t="shared" si="0"/>
        <v>0.6619718309859155</v>
      </c>
      <c r="D58" s="3">
        <v>24</v>
      </c>
      <c r="E58" s="4">
        <f t="shared" si="1"/>
        <v>0.3380281690140845</v>
      </c>
      <c r="F58" s="3">
        <v>71</v>
      </c>
    </row>
    <row r="59" spans="1:6" x14ac:dyDescent="0.2">
      <c r="A59" s="3" t="s">
        <v>54</v>
      </c>
      <c r="B59" s="3">
        <v>34</v>
      </c>
      <c r="C59" s="4">
        <f t="shared" si="0"/>
        <v>0.68</v>
      </c>
      <c r="D59" s="3">
        <v>16</v>
      </c>
      <c r="E59" s="4">
        <f t="shared" si="1"/>
        <v>0.32</v>
      </c>
      <c r="F59" s="3">
        <v>50</v>
      </c>
    </row>
    <row r="60" spans="1:6" x14ac:dyDescent="0.2">
      <c r="A60" s="3" t="s">
        <v>55</v>
      </c>
      <c r="B60" s="3">
        <v>64</v>
      </c>
      <c r="C60" s="4">
        <f t="shared" si="0"/>
        <v>0.62135922330097082</v>
      </c>
      <c r="D60" s="3">
        <v>39</v>
      </c>
      <c r="E60" s="4">
        <f t="shared" si="1"/>
        <v>0.37864077669902912</v>
      </c>
      <c r="F60" s="3">
        <v>103</v>
      </c>
    </row>
    <row r="61" spans="1:6" x14ac:dyDescent="0.2">
      <c r="A61" s="3" t="s">
        <v>56</v>
      </c>
      <c r="B61" s="3">
        <v>84</v>
      </c>
      <c r="C61" s="4">
        <f t="shared" si="0"/>
        <v>0.66666666666666663</v>
      </c>
      <c r="D61" s="3">
        <v>42</v>
      </c>
      <c r="E61" s="4">
        <f t="shared" si="1"/>
        <v>0.33333333333333331</v>
      </c>
      <c r="F61" s="3">
        <v>126</v>
      </c>
    </row>
    <row r="62" spans="1:6" x14ac:dyDescent="0.2">
      <c r="A62" s="3" t="s">
        <v>57</v>
      </c>
      <c r="B62" s="3">
        <v>32</v>
      </c>
      <c r="C62" s="4">
        <f t="shared" si="0"/>
        <v>0.55172413793103448</v>
      </c>
      <c r="D62" s="3">
        <v>26</v>
      </c>
      <c r="E62" s="4">
        <f t="shared" si="1"/>
        <v>0.44827586206896552</v>
      </c>
      <c r="F62" s="3">
        <v>58</v>
      </c>
    </row>
    <row r="63" spans="1:6" x14ac:dyDescent="0.2">
      <c r="A63" s="3" t="s">
        <v>58</v>
      </c>
      <c r="B63" s="3">
        <v>72</v>
      </c>
      <c r="C63" s="4">
        <f t="shared" si="0"/>
        <v>0.66666666666666663</v>
      </c>
      <c r="D63" s="3">
        <v>36</v>
      </c>
      <c r="E63" s="4">
        <f t="shared" si="1"/>
        <v>0.33333333333333331</v>
      </c>
      <c r="F63" s="3">
        <v>108</v>
      </c>
    </row>
    <row r="64" spans="1:6" x14ac:dyDescent="0.2">
      <c r="A64" s="3" t="s">
        <v>59</v>
      </c>
      <c r="B64" s="3">
        <v>35</v>
      </c>
      <c r="C64" s="4">
        <f t="shared" si="0"/>
        <v>0.68627450980392157</v>
      </c>
      <c r="D64" s="3">
        <v>16</v>
      </c>
      <c r="E64" s="4">
        <f t="shared" si="1"/>
        <v>0.31372549019607843</v>
      </c>
      <c r="F64" s="3">
        <v>51</v>
      </c>
    </row>
    <row r="65" spans="1:6" s="9" customFormat="1" x14ac:dyDescent="0.2">
      <c r="A65" s="5" t="s">
        <v>536</v>
      </c>
      <c r="B65" s="5">
        <f>SUM(B47:B64)</f>
        <v>990</v>
      </c>
      <c r="C65" s="6">
        <f t="shared" si="0"/>
        <v>0.67118644067796607</v>
      </c>
      <c r="D65" s="5">
        <f>SUM(D47:D64)</f>
        <v>485</v>
      </c>
      <c r="E65" s="6">
        <f t="shared" si="1"/>
        <v>0.32881355932203388</v>
      </c>
      <c r="F65" s="5">
        <f>SUM(F47:F64)</f>
        <v>1475</v>
      </c>
    </row>
    <row r="66" spans="1:6" x14ac:dyDescent="0.2">
      <c r="A66" s="3"/>
      <c r="B66" s="3"/>
      <c r="C66" s="4"/>
      <c r="D66" s="3"/>
      <c r="E66" s="4"/>
      <c r="F66" s="3"/>
    </row>
    <row r="67" spans="1:6" x14ac:dyDescent="0.2">
      <c r="A67" s="3" t="s">
        <v>60</v>
      </c>
      <c r="B67" s="3">
        <v>12</v>
      </c>
      <c r="C67" s="4">
        <f t="shared" ref="C67:C131" si="2">B67/F67</f>
        <v>0.54545454545454541</v>
      </c>
      <c r="D67" s="3">
        <v>10</v>
      </c>
      <c r="E67" s="4">
        <f t="shared" ref="E67:E133" si="3">D67/F67</f>
        <v>0.45454545454545453</v>
      </c>
      <c r="F67" s="3">
        <v>22</v>
      </c>
    </row>
    <row r="68" spans="1:6" x14ac:dyDescent="0.2">
      <c r="A68" s="3" t="s">
        <v>61</v>
      </c>
      <c r="B68" s="3">
        <v>66</v>
      </c>
      <c r="C68" s="4">
        <f t="shared" si="2"/>
        <v>0.6</v>
      </c>
      <c r="D68" s="3">
        <v>44</v>
      </c>
      <c r="E68" s="4">
        <f t="shared" si="3"/>
        <v>0.4</v>
      </c>
      <c r="F68" s="3">
        <v>110</v>
      </c>
    </row>
    <row r="69" spans="1:6" x14ac:dyDescent="0.2">
      <c r="A69" s="3" t="s">
        <v>62</v>
      </c>
      <c r="B69" s="3">
        <v>60</v>
      </c>
      <c r="C69" s="4">
        <f t="shared" si="2"/>
        <v>0.65934065934065933</v>
      </c>
      <c r="D69" s="3">
        <v>31</v>
      </c>
      <c r="E69" s="4">
        <f t="shared" si="3"/>
        <v>0.34065934065934067</v>
      </c>
      <c r="F69" s="3">
        <v>91</v>
      </c>
    </row>
    <row r="70" spans="1:6" x14ac:dyDescent="0.2">
      <c r="A70" s="3" t="s">
        <v>63</v>
      </c>
      <c r="B70" s="3">
        <v>12</v>
      </c>
      <c r="C70" s="4">
        <f t="shared" si="2"/>
        <v>0.54545454545454541</v>
      </c>
      <c r="D70" s="3">
        <v>10</v>
      </c>
      <c r="E70" s="4">
        <f t="shared" si="3"/>
        <v>0.45454545454545453</v>
      </c>
      <c r="F70" s="3">
        <v>22</v>
      </c>
    </row>
    <row r="71" spans="1:6" x14ac:dyDescent="0.2">
      <c r="A71" s="3" t="s">
        <v>64</v>
      </c>
      <c r="B71" s="3">
        <v>52</v>
      </c>
      <c r="C71" s="4">
        <f t="shared" si="2"/>
        <v>0.68421052631578949</v>
      </c>
      <c r="D71" s="3">
        <v>24</v>
      </c>
      <c r="E71" s="4">
        <f t="shared" si="3"/>
        <v>0.31578947368421051</v>
      </c>
      <c r="F71" s="3">
        <v>76</v>
      </c>
    </row>
    <row r="72" spans="1:6" x14ac:dyDescent="0.2">
      <c r="A72" s="3" t="s">
        <v>65</v>
      </c>
      <c r="B72" s="3">
        <v>61</v>
      </c>
      <c r="C72" s="4">
        <f t="shared" si="2"/>
        <v>0.62886597938144329</v>
      </c>
      <c r="D72" s="3">
        <v>36</v>
      </c>
      <c r="E72" s="4">
        <f t="shared" si="3"/>
        <v>0.37113402061855671</v>
      </c>
      <c r="F72" s="3">
        <v>97</v>
      </c>
    </row>
    <row r="73" spans="1:6" x14ac:dyDescent="0.2">
      <c r="A73" s="3" t="s">
        <v>66</v>
      </c>
      <c r="B73" s="3">
        <v>71</v>
      </c>
      <c r="C73" s="4">
        <f t="shared" si="2"/>
        <v>0.72448979591836737</v>
      </c>
      <c r="D73" s="3">
        <v>27</v>
      </c>
      <c r="E73" s="4">
        <f t="shared" si="3"/>
        <v>0.27551020408163263</v>
      </c>
      <c r="F73" s="3">
        <v>98</v>
      </c>
    </row>
    <row r="74" spans="1:6" x14ac:dyDescent="0.2">
      <c r="A74" s="3" t="s">
        <v>67</v>
      </c>
      <c r="B74" s="3">
        <v>10</v>
      </c>
      <c r="C74" s="4">
        <f t="shared" si="2"/>
        <v>0.52631578947368418</v>
      </c>
      <c r="D74" s="3">
        <v>9</v>
      </c>
      <c r="E74" s="4">
        <f t="shared" si="3"/>
        <v>0.47368421052631576</v>
      </c>
      <c r="F74" s="3">
        <v>19</v>
      </c>
    </row>
    <row r="75" spans="1:6" x14ac:dyDescent="0.2">
      <c r="A75" s="3" t="s">
        <v>68</v>
      </c>
      <c r="B75" s="3">
        <v>143</v>
      </c>
      <c r="C75" s="4">
        <f t="shared" si="2"/>
        <v>0.71144278606965172</v>
      </c>
      <c r="D75" s="3">
        <v>58</v>
      </c>
      <c r="E75" s="4">
        <f t="shared" si="3"/>
        <v>0.28855721393034828</v>
      </c>
      <c r="F75" s="3">
        <v>201</v>
      </c>
    </row>
    <row r="76" spans="1:6" x14ac:dyDescent="0.2">
      <c r="A76" s="3" t="s">
        <v>69</v>
      </c>
      <c r="B76" s="3">
        <v>0</v>
      </c>
      <c r="C76" s="4">
        <v>0</v>
      </c>
      <c r="D76" s="3">
        <v>0</v>
      </c>
      <c r="E76" s="4">
        <v>0</v>
      </c>
      <c r="F76" s="3">
        <v>0</v>
      </c>
    </row>
    <row r="77" spans="1:6" x14ac:dyDescent="0.2">
      <c r="A77" s="3" t="s">
        <v>70</v>
      </c>
      <c r="B77" s="3">
        <v>45</v>
      </c>
      <c r="C77" s="4">
        <f t="shared" si="2"/>
        <v>0.625</v>
      </c>
      <c r="D77" s="3">
        <v>27</v>
      </c>
      <c r="E77" s="4">
        <v>0.37</v>
      </c>
      <c r="F77" s="3">
        <v>72</v>
      </c>
    </row>
    <row r="78" spans="1:6" x14ac:dyDescent="0.2">
      <c r="A78" s="3" t="s">
        <v>71</v>
      </c>
      <c r="B78" s="3">
        <v>94</v>
      </c>
      <c r="C78" s="4">
        <f t="shared" si="2"/>
        <v>0.71755725190839692</v>
      </c>
      <c r="D78" s="3">
        <v>37</v>
      </c>
      <c r="E78" s="4">
        <f t="shared" si="3"/>
        <v>0.28244274809160308</v>
      </c>
      <c r="F78" s="3">
        <v>131</v>
      </c>
    </row>
    <row r="79" spans="1:6" x14ac:dyDescent="0.2">
      <c r="A79" s="3" t="s">
        <v>72</v>
      </c>
      <c r="B79" s="3">
        <v>17</v>
      </c>
      <c r="C79" s="4">
        <f t="shared" si="2"/>
        <v>0.58620689655172409</v>
      </c>
      <c r="D79" s="3">
        <v>12</v>
      </c>
      <c r="E79" s="4">
        <f t="shared" si="3"/>
        <v>0.41379310344827586</v>
      </c>
      <c r="F79" s="3">
        <v>29</v>
      </c>
    </row>
    <row r="80" spans="1:6" x14ac:dyDescent="0.2">
      <c r="A80" s="3" t="s">
        <v>73</v>
      </c>
      <c r="B80" s="3">
        <v>22</v>
      </c>
      <c r="C80" s="4">
        <f t="shared" si="2"/>
        <v>0.6875</v>
      </c>
      <c r="D80" s="3">
        <v>10</v>
      </c>
      <c r="E80" s="4">
        <f t="shared" si="3"/>
        <v>0.3125</v>
      </c>
      <c r="F80" s="3">
        <v>32</v>
      </c>
    </row>
    <row r="81" spans="1:6" x14ac:dyDescent="0.2">
      <c r="A81" s="3" t="s">
        <v>74</v>
      </c>
      <c r="B81" s="3">
        <v>21</v>
      </c>
      <c r="C81" s="4">
        <f t="shared" si="2"/>
        <v>0.65625</v>
      </c>
      <c r="D81" s="3">
        <v>11</v>
      </c>
      <c r="E81" s="4">
        <f t="shared" si="3"/>
        <v>0.34375</v>
      </c>
      <c r="F81" s="3">
        <v>32</v>
      </c>
    </row>
    <row r="82" spans="1:6" x14ac:dyDescent="0.2">
      <c r="A82" s="3" t="s">
        <v>75</v>
      </c>
      <c r="B82" s="3">
        <v>215</v>
      </c>
      <c r="C82" s="4">
        <f t="shared" si="2"/>
        <v>0.625</v>
      </c>
      <c r="D82" s="3">
        <v>129</v>
      </c>
      <c r="E82" s="4">
        <v>0.37</v>
      </c>
      <c r="F82" s="3">
        <v>344</v>
      </c>
    </row>
    <row r="83" spans="1:6" x14ac:dyDescent="0.2">
      <c r="A83" s="3" t="s">
        <v>76</v>
      </c>
      <c r="B83" s="3">
        <v>49</v>
      </c>
      <c r="C83" s="4">
        <f t="shared" si="2"/>
        <v>0.73134328358208955</v>
      </c>
      <c r="D83" s="3">
        <v>18</v>
      </c>
      <c r="E83" s="4">
        <f t="shared" si="3"/>
        <v>0.26865671641791045</v>
      </c>
      <c r="F83" s="3">
        <v>67</v>
      </c>
    </row>
    <row r="84" spans="1:6" x14ac:dyDescent="0.2">
      <c r="A84" s="3" t="s">
        <v>77</v>
      </c>
      <c r="B84" s="3">
        <v>50</v>
      </c>
      <c r="C84" s="4">
        <f t="shared" si="2"/>
        <v>0.69444444444444442</v>
      </c>
      <c r="D84" s="3">
        <v>22</v>
      </c>
      <c r="E84" s="4">
        <f t="shared" si="3"/>
        <v>0.30555555555555558</v>
      </c>
      <c r="F84" s="3">
        <v>72</v>
      </c>
    </row>
    <row r="85" spans="1:6" x14ac:dyDescent="0.2">
      <c r="A85" s="3" t="s">
        <v>78</v>
      </c>
      <c r="B85" s="3">
        <v>174</v>
      </c>
      <c r="C85" s="4">
        <f t="shared" si="2"/>
        <v>0.65660377358490563</v>
      </c>
      <c r="D85" s="3">
        <v>91</v>
      </c>
      <c r="E85" s="4">
        <f t="shared" si="3"/>
        <v>0.34339622641509432</v>
      </c>
      <c r="F85" s="3">
        <v>265</v>
      </c>
    </row>
    <row r="86" spans="1:6" s="9" customFormat="1" x14ac:dyDescent="0.2">
      <c r="A86" s="5" t="s">
        <v>537</v>
      </c>
      <c r="B86" s="5">
        <f>SUM(B67:B85)</f>
        <v>1174</v>
      </c>
      <c r="C86" s="6">
        <f t="shared" si="2"/>
        <v>0.65955056179775284</v>
      </c>
      <c r="D86" s="5">
        <f>SUM(D67:D85)</f>
        <v>606</v>
      </c>
      <c r="E86" s="6">
        <f t="shared" si="3"/>
        <v>0.34044943820224721</v>
      </c>
      <c r="F86" s="5">
        <f>SUM(F67:F85)</f>
        <v>1780</v>
      </c>
    </row>
    <row r="87" spans="1:6" x14ac:dyDescent="0.2">
      <c r="A87" s="3"/>
      <c r="B87" s="3"/>
      <c r="C87" s="4"/>
      <c r="D87" s="3"/>
      <c r="E87" s="4"/>
      <c r="F87" s="3"/>
    </row>
    <row r="88" spans="1:6" x14ac:dyDescent="0.2">
      <c r="A88" s="3" t="s">
        <v>79</v>
      </c>
      <c r="B88" s="3">
        <v>11</v>
      </c>
      <c r="C88" s="4">
        <f t="shared" si="2"/>
        <v>0.6470588235294118</v>
      </c>
      <c r="D88" s="3">
        <v>6</v>
      </c>
      <c r="E88" s="4">
        <f t="shared" si="3"/>
        <v>0.35294117647058826</v>
      </c>
      <c r="F88" s="3">
        <v>17</v>
      </c>
    </row>
    <row r="89" spans="1:6" x14ac:dyDescent="0.2">
      <c r="A89" s="3" t="s">
        <v>80</v>
      </c>
      <c r="B89" s="3">
        <v>122</v>
      </c>
      <c r="C89" s="4">
        <f t="shared" si="2"/>
        <v>0.74390243902439024</v>
      </c>
      <c r="D89" s="3">
        <v>42</v>
      </c>
      <c r="E89" s="4">
        <f t="shared" si="3"/>
        <v>0.25609756097560976</v>
      </c>
      <c r="F89" s="3">
        <v>164</v>
      </c>
    </row>
    <row r="90" spans="1:6" x14ac:dyDescent="0.2">
      <c r="A90" s="3" t="s">
        <v>81</v>
      </c>
      <c r="B90" s="3">
        <v>74</v>
      </c>
      <c r="C90" s="4">
        <f t="shared" si="2"/>
        <v>0.78723404255319152</v>
      </c>
      <c r="D90" s="3">
        <v>20</v>
      </c>
      <c r="E90" s="4">
        <f t="shared" si="3"/>
        <v>0.21276595744680851</v>
      </c>
      <c r="F90" s="3">
        <v>94</v>
      </c>
    </row>
    <row r="91" spans="1:6" x14ac:dyDescent="0.2">
      <c r="A91" s="3" t="s">
        <v>82</v>
      </c>
      <c r="B91" s="3">
        <v>78</v>
      </c>
      <c r="C91" s="4">
        <f t="shared" si="2"/>
        <v>0.75728155339805825</v>
      </c>
      <c r="D91" s="3">
        <v>25</v>
      </c>
      <c r="E91" s="4">
        <f t="shared" si="3"/>
        <v>0.24271844660194175</v>
      </c>
      <c r="F91" s="3">
        <v>103</v>
      </c>
    </row>
    <row r="92" spans="1:6" x14ac:dyDescent="0.2">
      <c r="A92" s="3" t="s">
        <v>83</v>
      </c>
      <c r="B92" s="3">
        <v>85</v>
      </c>
      <c r="C92" s="4">
        <f t="shared" si="2"/>
        <v>0.67460317460317465</v>
      </c>
      <c r="D92" s="3">
        <v>41</v>
      </c>
      <c r="E92" s="4">
        <f t="shared" si="3"/>
        <v>0.32539682539682541</v>
      </c>
      <c r="F92" s="3">
        <v>126</v>
      </c>
    </row>
    <row r="93" spans="1:6" x14ac:dyDescent="0.2">
      <c r="A93" s="3" t="s">
        <v>84</v>
      </c>
      <c r="B93" s="3">
        <v>67</v>
      </c>
      <c r="C93" s="4">
        <f t="shared" si="2"/>
        <v>0.62037037037037035</v>
      </c>
      <c r="D93" s="3">
        <v>41</v>
      </c>
      <c r="E93" s="4">
        <f t="shared" si="3"/>
        <v>0.37962962962962965</v>
      </c>
      <c r="F93" s="3">
        <v>108</v>
      </c>
    </row>
    <row r="94" spans="1:6" x14ac:dyDescent="0.2">
      <c r="A94" s="3" t="s">
        <v>85</v>
      </c>
      <c r="B94" s="3">
        <v>145</v>
      </c>
      <c r="C94" s="4">
        <f t="shared" si="2"/>
        <v>0.70048309178743962</v>
      </c>
      <c r="D94" s="3">
        <v>62</v>
      </c>
      <c r="E94" s="4">
        <f t="shared" si="3"/>
        <v>0.29951690821256038</v>
      </c>
      <c r="F94" s="3">
        <v>207</v>
      </c>
    </row>
    <row r="95" spans="1:6" x14ac:dyDescent="0.2">
      <c r="A95" s="3" t="s">
        <v>86</v>
      </c>
      <c r="B95" s="3">
        <v>266</v>
      </c>
      <c r="C95" s="4">
        <f t="shared" si="2"/>
        <v>0.75141242937853103</v>
      </c>
      <c r="D95" s="3">
        <v>88</v>
      </c>
      <c r="E95" s="4">
        <f t="shared" si="3"/>
        <v>0.24858757062146894</v>
      </c>
      <c r="F95" s="3">
        <v>354</v>
      </c>
    </row>
    <row r="96" spans="1:6" x14ac:dyDescent="0.2">
      <c r="A96" s="3" t="s">
        <v>87</v>
      </c>
      <c r="B96" s="3">
        <v>53</v>
      </c>
      <c r="C96" s="4">
        <f t="shared" si="2"/>
        <v>0.76811594202898548</v>
      </c>
      <c r="D96" s="3">
        <v>16</v>
      </c>
      <c r="E96" s="4">
        <f t="shared" si="3"/>
        <v>0.2318840579710145</v>
      </c>
      <c r="F96" s="3">
        <v>69</v>
      </c>
    </row>
    <row r="97" spans="1:6" x14ac:dyDescent="0.2">
      <c r="A97" s="3" t="s">
        <v>88</v>
      </c>
      <c r="B97" s="3">
        <v>102</v>
      </c>
      <c r="C97" s="4">
        <f t="shared" si="2"/>
        <v>0.79069767441860461</v>
      </c>
      <c r="D97" s="3">
        <v>27</v>
      </c>
      <c r="E97" s="4">
        <f t="shared" si="3"/>
        <v>0.20930232558139536</v>
      </c>
      <c r="F97" s="3">
        <v>129</v>
      </c>
    </row>
    <row r="98" spans="1:6" s="9" customFormat="1" x14ac:dyDescent="0.2">
      <c r="A98" s="5" t="s">
        <v>538</v>
      </c>
      <c r="B98" s="5">
        <f>SUM(B88:B97)</f>
        <v>1003</v>
      </c>
      <c r="C98" s="6">
        <f t="shared" si="2"/>
        <v>0.73158278628738149</v>
      </c>
      <c r="D98" s="5">
        <f>SUM(D88:D97)</f>
        <v>368</v>
      </c>
      <c r="E98" s="6">
        <f t="shared" si="3"/>
        <v>0.26841721371261851</v>
      </c>
      <c r="F98" s="5">
        <f>SUM(F88:F97)</f>
        <v>1371</v>
      </c>
    </row>
    <row r="99" spans="1:6" x14ac:dyDescent="0.2">
      <c r="A99" s="3"/>
      <c r="B99" s="3"/>
      <c r="C99" s="4"/>
      <c r="D99" s="3"/>
      <c r="E99" s="4"/>
      <c r="F99" s="3"/>
    </row>
    <row r="100" spans="1:6" x14ac:dyDescent="0.2">
      <c r="A100" s="3" t="s">
        <v>89</v>
      </c>
      <c r="B100" s="3">
        <v>78</v>
      </c>
      <c r="C100" s="4">
        <f t="shared" si="2"/>
        <v>0.65</v>
      </c>
      <c r="D100" s="3">
        <v>42</v>
      </c>
      <c r="E100" s="4">
        <f t="shared" si="3"/>
        <v>0.35</v>
      </c>
      <c r="F100" s="3">
        <v>120</v>
      </c>
    </row>
    <row r="101" spans="1:6" x14ac:dyDescent="0.2">
      <c r="A101" s="3" t="s">
        <v>90</v>
      </c>
      <c r="B101" s="3">
        <v>86</v>
      </c>
      <c r="C101" s="4">
        <f t="shared" si="2"/>
        <v>0.69918699186991873</v>
      </c>
      <c r="D101" s="3">
        <v>37</v>
      </c>
      <c r="E101" s="4">
        <f t="shared" si="3"/>
        <v>0.30081300813008133</v>
      </c>
      <c r="F101" s="3">
        <v>123</v>
      </c>
    </row>
    <row r="102" spans="1:6" x14ac:dyDescent="0.2">
      <c r="A102" s="3" t="s">
        <v>91</v>
      </c>
      <c r="B102" s="3">
        <v>86</v>
      </c>
      <c r="C102" s="4">
        <f t="shared" si="2"/>
        <v>0.66666666666666663</v>
      </c>
      <c r="D102" s="3">
        <v>43</v>
      </c>
      <c r="E102" s="4">
        <f t="shared" si="3"/>
        <v>0.33333333333333331</v>
      </c>
      <c r="F102" s="3">
        <v>129</v>
      </c>
    </row>
    <row r="103" spans="1:6" x14ac:dyDescent="0.2">
      <c r="A103" s="3" t="s">
        <v>92</v>
      </c>
      <c r="B103" s="3">
        <v>82</v>
      </c>
      <c r="C103" s="4">
        <f t="shared" si="2"/>
        <v>0.71304347826086956</v>
      </c>
      <c r="D103" s="3">
        <v>33</v>
      </c>
      <c r="E103" s="4">
        <f t="shared" si="3"/>
        <v>0.28695652173913044</v>
      </c>
      <c r="F103" s="3">
        <v>115</v>
      </c>
    </row>
    <row r="104" spans="1:6" x14ac:dyDescent="0.2">
      <c r="A104" s="3" t="s">
        <v>93</v>
      </c>
      <c r="B104" s="3">
        <v>200</v>
      </c>
      <c r="C104" s="4">
        <f t="shared" si="2"/>
        <v>0.68493150684931503</v>
      </c>
      <c r="D104" s="3">
        <v>92</v>
      </c>
      <c r="E104" s="4">
        <f t="shared" si="3"/>
        <v>0.31506849315068491</v>
      </c>
      <c r="F104" s="3">
        <v>292</v>
      </c>
    </row>
    <row r="105" spans="1:6" x14ac:dyDescent="0.2">
      <c r="A105" s="3" t="s">
        <v>94</v>
      </c>
      <c r="B105" s="3">
        <v>175</v>
      </c>
      <c r="C105" s="4">
        <f t="shared" si="2"/>
        <v>0.6889763779527559</v>
      </c>
      <c r="D105" s="3">
        <v>79</v>
      </c>
      <c r="E105" s="4">
        <f t="shared" si="3"/>
        <v>0.3110236220472441</v>
      </c>
      <c r="F105" s="3">
        <v>254</v>
      </c>
    </row>
    <row r="106" spans="1:6" x14ac:dyDescent="0.2">
      <c r="A106" s="3" t="s">
        <v>95</v>
      </c>
      <c r="B106" s="3">
        <v>30</v>
      </c>
      <c r="C106" s="4">
        <f t="shared" si="2"/>
        <v>0.7142857142857143</v>
      </c>
      <c r="D106" s="3">
        <v>12</v>
      </c>
      <c r="E106" s="4">
        <f t="shared" si="3"/>
        <v>0.2857142857142857</v>
      </c>
      <c r="F106" s="3">
        <v>42</v>
      </c>
    </row>
    <row r="107" spans="1:6" x14ac:dyDescent="0.2">
      <c r="A107" s="3" t="s">
        <v>96</v>
      </c>
      <c r="B107" s="3">
        <v>138</v>
      </c>
      <c r="C107" s="4">
        <f t="shared" si="2"/>
        <v>0.74193548387096775</v>
      </c>
      <c r="D107" s="3">
        <v>48</v>
      </c>
      <c r="E107" s="4">
        <f t="shared" si="3"/>
        <v>0.25806451612903225</v>
      </c>
      <c r="F107" s="3">
        <v>186</v>
      </c>
    </row>
    <row r="108" spans="1:6" x14ac:dyDescent="0.2">
      <c r="A108" s="3" t="s">
        <v>97</v>
      </c>
      <c r="B108" s="3">
        <v>298</v>
      </c>
      <c r="C108" s="4">
        <f t="shared" si="2"/>
        <v>0.61570247933884292</v>
      </c>
      <c r="D108" s="3">
        <v>186</v>
      </c>
      <c r="E108" s="4">
        <f t="shared" si="3"/>
        <v>0.38429752066115702</v>
      </c>
      <c r="F108" s="3">
        <v>484</v>
      </c>
    </row>
    <row r="109" spans="1:6" x14ac:dyDescent="0.2">
      <c r="A109" s="3" t="s">
        <v>98</v>
      </c>
      <c r="B109" s="3">
        <v>230</v>
      </c>
      <c r="C109" s="4">
        <f t="shared" si="2"/>
        <v>0.70552147239263807</v>
      </c>
      <c r="D109" s="3">
        <v>96</v>
      </c>
      <c r="E109" s="4">
        <f t="shared" si="3"/>
        <v>0.29447852760736198</v>
      </c>
      <c r="F109" s="3">
        <v>326</v>
      </c>
    </row>
    <row r="110" spans="1:6" x14ac:dyDescent="0.2">
      <c r="A110" s="3" t="s">
        <v>99</v>
      </c>
      <c r="B110" s="3">
        <v>497</v>
      </c>
      <c r="C110" s="4">
        <f t="shared" si="2"/>
        <v>0.57589803012746232</v>
      </c>
      <c r="D110" s="3">
        <v>366</v>
      </c>
      <c r="E110" s="4">
        <f t="shared" si="3"/>
        <v>0.42410196987253768</v>
      </c>
      <c r="F110" s="3">
        <v>863</v>
      </c>
    </row>
    <row r="111" spans="1:6" x14ac:dyDescent="0.2">
      <c r="A111" s="3" t="s">
        <v>100</v>
      </c>
      <c r="B111" s="3">
        <v>172</v>
      </c>
      <c r="C111" s="4">
        <f t="shared" si="2"/>
        <v>0.63003663003663002</v>
      </c>
      <c r="D111" s="3">
        <v>101</v>
      </c>
      <c r="E111" s="4">
        <f t="shared" si="3"/>
        <v>0.36996336996336998</v>
      </c>
      <c r="F111" s="3">
        <v>273</v>
      </c>
    </row>
    <row r="112" spans="1:6" x14ac:dyDescent="0.2">
      <c r="A112" s="3" t="s">
        <v>101</v>
      </c>
      <c r="B112" s="3">
        <v>141</v>
      </c>
      <c r="C112" s="4">
        <f t="shared" si="2"/>
        <v>0.6811594202898551</v>
      </c>
      <c r="D112" s="3">
        <v>66</v>
      </c>
      <c r="E112" s="4">
        <f t="shared" si="3"/>
        <v>0.3188405797101449</v>
      </c>
      <c r="F112" s="3">
        <v>207</v>
      </c>
    </row>
    <row r="113" spans="1:6" x14ac:dyDescent="0.2">
      <c r="A113" s="3" t="s">
        <v>102</v>
      </c>
      <c r="B113" s="3">
        <v>272</v>
      </c>
      <c r="C113" s="4">
        <f t="shared" si="2"/>
        <v>0.68513853904282118</v>
      </c>
      <c r="D113" s="3">
        <v>125</v>
      </c>
      <c r="E113" s="4">
        <f t="shared" si="3"/>
        <v>0.31486146095717882</v>
      </c>
      <c r="F113" s="3">
        <v>397</v>
      </c>
    </row>
    <row r="114" spans="1:6" x14ac:dyDescent="0.2">
      <c r="A114" s="3" t="s">
        <v>103</v>
      </c>
      <c r="B114" s="3">
        <v>152</v>
      </c>
      <c r="C114" s="4">
        <f t="shared" si="2"/>
        <v>0.7069767441860465</v>
      </c>
      <c r="D114" s="3">
        <v>63</v>
      </c>
      <c r="E114" s="4">
        <f t="shared" si="3"/>
        <v>0.2930232558139535</v>
      </c>
      <c r="F114" s="3">
        <v>215</v>
      </c>
    </row>
    <row r="115" spans="1:6" x14ac:dyDescent="0.2">
      <c r="A115" s="3" t="s">
        <v>104</v>
      </c>
      <c r="B115" s="3">
        <v>72</v>
      </c>
      <c r="C115" s="4">
        <f t="shared" si="2"/>
        <v>0.69902912621359226</v>
      </c>
      <c r="D115" s="3">
        <v>31</v>
      </c>
      <c r="E115" s="4">
        <f t="shared" si="3"/>
        <v>0.30097087378640774</v>
      </c>
      <c r="F115" s="3">
        <v>103</v>
      </c>
    </row>
    <row r="116" spans="1:6" x14ac:dyDescent="0.2">
      <c r="A116" s="3" t="s">
        <v>105</v>
      </c>
      <c r="B116" s="3">
        <v>123</v>
      </c>
      <c r="C116" s="4">
        <f t="shared" si="2"/>
        <v>0.66847826086956519</v>
      </c>
      <c r="D116" s="3">
        <v>61</v>
      </c>
      <c r="E116" s="4">
        <f t="shared" si="3"/>
        <v>0.33152173913043476</v>
      </c>
      <c r="F116" s="3">
        <v>184</v>
      </c>
    </row>
    <row r="117" spans="1:6" x14ac:dyDescent="0.2">
      <c r="A117" s="3" t="s">
        <v>106</v>
      </c>
      <c r="B117" s="3">
        <v>28</v>
      </c>
      <c r="C117" s="4">
        <f t="shared" si="2"/>
        <v>0.53846153846153844</v>
      </c>
      <c r="D117" s="3">
        <v>24</v>
      </c>
      <c r="E117" s="4">
        <f t="shared" si="3"/>
        <v>0.46153846153846156</v>
      </c>
      <c r="F117" s="3">
        <v>52</v>
      </c>
    </row>
    <row r="118" spans="1:6" x14ac:dyDescent="0.2">
      <c r="A118" s="3" t="s">
        <v>107</v>
      </c>
      <c r="B118" s="3">
        <v>61</v>
      </c>
      <c r="C118" s="4">
        <f t="shared" si="2"/>
        <v>0.72619047619047616</v>
      </c>
      <c r="D118" s="3">
        <v>23</v>
      </c>
      <c r="E118" s="4">
        <f t="shared" si="3"/>
        <v>0.27380952380952384</v>
      </c>
      <c r="F118" s="3">
        <v>84</v>
      </c>
    </row>
    <row r="119" spans="1:6" x14ac:dyDescent="0.2">
      <c r="A119" s="3" t="s">
        <v>108</v>
      </c>
      <c r="B119" s="3">
        <v>74</v>
      </c>
      <c r="C119" s="4">
        <f t="shared" si="2"/>
        <v>0.59199999999999997</v>
      </c>
      <c r="D119" s="3">
        <v>51</v>
      </c>
      <c r="E119" s="4">
        <f t="shared" si="3"/>
        <v>0.40799999999999997</v>
      </c>
      <c r="F119" s="3">
        <v>125</v>
      </c>
    </row>
    <row r="120" spans="1:6" x14ac:dyDescent="0.2">
      <c r="A120" s="3" t="s">
        <v>109</v>
      </c>
      <c r="B120" s="3">
        <v>179</v>
      </c>
      <c r="C120" s="4">
        <f t="shared" si="2"/>
        <v>0.63928571428571423</v>
      </c>
      <c r="D120" s="3">
        <v>101</v>
      </c>
      <c r="E120" s="4">
        <f t="shared" si="3"/>
        <v>0.36071428571428571</v>
      </c>
      <c r="F120" s="3">
        <v>280</v>
      </c>
    </row>
    <row r="121" spans="1:6" x14ac:dyDescent="0.2">
      <c r="A121" s="3" t="s">
        <v>110</v>
      </c>
      <c r="B121" s="3">
        <v>30</v>
      </c>
      <c r="C121" s="4">
        <f t="shared" si="2"/>
        <v>0.81081081081081086</v>
      </c>
      <c r="D121" s="3">
        <v>7</v>
      </c>
      <c r="E121" s="4">
        <f t="shared" si="3"/>
        <v>0.1891891891891892</v>
      </c>
      <c r="F121" s="3">
        <v>37</v>
      </c>
    </row>
    <row r="122" spans="1:6" x14ac:dyDescent="0.2">
      <c r="A122" s="3" t="s">
        <v>111</v>
      </c>
      <c r="B122" s="3">
        <v>223</v>
      </c>
      <c r="C122" s="4">
        <f t="shared" si="2"/>
        <v>0.74086378737541525</v>
      </c>
      <c r="D122" s="3">
        <v>78</v>
      </c>
      <c r="E122" s="4">
        <f t="shared" si="3"/>
        <v>0.25913621262458469</v>
      </c>
      <c r="F122" s="3">
        <v>301</v>
      </c>
    </row>
    <row r="123" spans="1:6" x14ac:dyDescent="0.2">
      <c r="A123" s="3" t="s">
        <v>112</v>
      </c>
      <c r="B123" s="3">
        <v>350</v>
      </c>
      <c r="C123" s="4">
        <f t="shared" si="2"/>
        <v>0.65176908752327745</v>
      </c>
      <c r="D123" s="3">
        <v>187</v>
      </c>
      <c r="E123" s="4">
        <f t="shared" si="3"/>
        <v>0.34823091247672255</v>
      </c>
      <c r="F123" s="3">
        <v>537</v>
      </c>
    </row>
    <row r="124" spans="1:6" x14ac:dyDescent="0.2">
      <c r="A124" s="3" t="s">
        <v>113</v>
      </c>
      <c r="B124" s="3">
        <v>91</v>
      </c>
      <c r="C124" s="4">
        <f t="shared" si="2"/>
        <v>0.61904761904761907</v>
      </c>
      <c r="D124" s="3">
        <v>56</v>
      </c>
      <c r="E124" s="4">
        <f t="shared" si="3"/>
        <v>0.38095238095238093</v>
      </c>
      <c r="F124" s="3">
        <v>147</v>
      </c>
    </row>
    <row r="125" spans="1:6" x14ac:dyDescent="0.2">
      <c r="A125" s="3" t="s">
        <v>114</v>
      </c>
      <c r="B125" s="3">
        <v>127</v>
      </c>
      <c r="C125" s="4">
        <f t="shared" si="2"/>
        <v>0.77914110429447858</v>
      </c>
      <c r="D125" s="3">
        <v>36</v>
      </c>
      <c r="E125" s="4">
        <f t="shared" si="3"/>
        <v>0.22085889570552147</v>
      </c>
      <c r="F125" s="3">
        <v>163</v>
      </c>
    </row>
    <row r="126" spans="1:6" x14ac:dyDescent="0.2">
      <c r="A126" s="3" t="s">
        <v>115</v>
      </c>
      <c r="B126" s="3">
        <v>183</v>
      </c>
      <c r="C126" s="4">
        <f t="shared" si="2"/>
        <v>0.60197368421052633</v>
      </c>
      <c r="D126" s="3">
        <v>121</v>
      </c>
      <c r="E126" s="4">
        <f t="shared" si="3"/>
        <v>0.39802631578947367</v>
      </c>
      <c r="F126" s="3">
        <v>304</v>
      </c>
    </row>
    <row r="127" spans="1:6" x14ac:dyDescent="0.2">
      <c r="A127" s="3" t="s">
        <v>116</v>
      </c>
      <c r="B127" s="3">
        <v>349</v>
      </c>
      <c r="C127" s="4">
        <f t="shared" si="2"/>
        <v>0.6048526863084922</v>
      </c>
      <c r="D127" s="3">
        <v>228</v>
      </c>
      <c r="E127" s="4">
        <f t="shared" si="3"/>
        <v>0.3951473136915078</v>
      </c>
      <c r="F127" s="3">
        <v>577</v>
      </c>
    </row>
    <row r="128" spans="1:6" x14ac:dyDescent="0.2">
      <c r="A128" s="3" t="s">
        <v>117</v>
      </c>
      <c r="B128" s="3">
        <v>123</v>
      </c>
      <c r="C128" s="4">
        <f t="shared" si="2"/>
        <v>0.71098265895953761</v>
      </c>
      <c r="D128" s="3">
        <v>50</v>
      </c>
      <c r="E128" s="4">
        <f t="shared" si="3"/>
        <v>0.28901734104046245</v>
      </c>
      <c r="F128" s="3">
        <v>173</v>
      </c>
    </row>
    <row r="129" spans="1:6" s="9" customFormat="1" x14ac:dyDescent="0.2">
      <c r="A129" s="5" t="s">
        <v>539</v>
      </c>
      <c r="B129" s="5">
        <f>SUM(B100:B128)</f>
        <v>4650</v>
      </c>
      <c r="C129" s="6">
        <f t="shared" si="2"/>
        <v>0.65557591992104891</v>
      </c>
      <c r="D129" s="5">
        <f>SUM(D100:D128)</f>
        <v>2443</v>
      </c>
      <c r="E129" s="6">
        <f t="shared" si="3"/>
        <v>0.34442408007895109</v>
      </c>
      <c r="F129" s="5">
        <f>SUM(F100:F128)</f>
        <v>7093</v>
      </c>
    </row>
    <row r="130" spans="1:6" x14ac:dyDescent="0.2">
      <c r="A130" s="5"/>
      <c r="B130" s="3"/>
      <c r="C130" s="4"/>
      <c r="D130" s="3"/>
      <c r="E130" s="4"/>
      <c r="F130" s="3"/>
    </row>
    <row r="131" spans="1:6" s="9" customFormat="1" x14ac:dyDescent="0.2">
      <c r="A131" s="5" t="s">
        <v>118</v>
      </c>
      <c r="B131" s="5">
        <v>6</v>
      </c>
      <c r="C131" s="6">
        <f t="shared" si="2"/>
        <v>0.66666666666666663</v>
      </c>
      <c r="D131" s="5">
        <v>3</v>
      </c>
      <c r="E131" s="6">
        <f t="shared" si="3"/>
        <v>0.33333333333333331</v>
      </c>
      <c r="F131" s="5">
        <v>9</v>
      </c>
    </row>
    <row r="132" spans="1:6" x14ac:dyDescent="0.2">
      <c r="A132" s="3"/>
      <c r="B132" s="3"/>
      <c r="C132" s="4"/>
      <c r="D132" s="3"/>
      <c r="E132" s="4"/>
      <c r="F132" s="3"/>
    </row>
    <row r="133" spans="1:6" ht="25.5" x14ac:dyDescent="0.2">
      <c r="A133" s="17" t="s">
        <v>553</v>
      </c>
      <c r="B133" s="5">
        <f>SUM(B30,B45,B65,B86,B98,B129,B131)</f>
        <v>17061</v>
      </c>
      <c r="C133" s="6">
        <f>B133/F133</f>
        <v>0.67127006610009443</v>
      </c>
      <c r="D133" s="5">
        <f>SUM(D30,D45,D65,D86,D98,D129,D131)</f>
        <v>8355</v>
      </c>
      <c r="E133" s="6">
        <f t="shared" si="3"/>
        <v>0.32872993389990557</v>
      </c>
      <c r="F133" s="5">
        <f>SUM(F30,F45,F65,F86,F98,F129,F131)</f>
        <v>25416</v>
      </c>
    </row>
  </sheetData>
  <pageMargins left="0.7" right="0.7" top="0.75" bottom="0.75" header="0.3" footer="0.3"/>
  <pageSetup orientation="portrait" r:id="rId1"/>
  <headerFooter>
    <oddHeader>&amp;C&amp;"-,Bold"&amp;12 June 10, 2014 Primary Election
Representative to Congress - District 1 - 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8"/>
  <sheetViews>
    <sheetView tabSelected="1" zoomScaleNormal="100" workbookViewId="0"/>
  </sheetViews>
  <sheetFormatPr defaultRowHeight="12.75" x14ac:dyDescent="0.2"/>
  <cols>
    <col min="1" max="1" width="30.7109375" style="7" customWidth="1"/>
    <col min="2" max="2" width="12.28515625" style="7" customWidth="1"/>
    <col min="3" max="3" width="6" style="7" customWidth="1"/>
    <col min="4" max="4" width="11.5703125" style="7" customWidth="1"/>
    <col min="5" max="5" width="5.7109375" style="7" customWidth="1"/>
    <col min="6" max="6" width="6.42578125" style="7" customWidth="1"/>
    <col min="7" max="7" width="5.85546875" style="7" customWidth="1"/>
    <col min="8" max="8" width="8.7109375" style="7" customWidth="1"/>
    <col min="9" max="16384" width="9.140625" style="7"/>
  </cols>
  <sheetData>
    <row r="1" spans="1:8" ht="38.25" x14ac:dyDescent="0.2">
      <c r="A1" s="1" t="s">
        <v>0</v>
      </c>
      <c r="B1" s="2" t="s">
        <v>540</v>
      </c>
      <c r="C1" s="1" t="s">
        <v>531</v>
      </c>
      <c r="D1" s="2" t="s">
        <v>541</v>
      </c>
      <c r="E1" s="1" t="s">
        <v>531</v>
      </c>
      <c r="F1" s="1" t="s">
        <v>532</v>
      </c>
      <c r="G1" s="1" t="s">
        <v>531</v>
      </c>
      <c r="H1" s="16" t="s">
        <v>552</v>
      </c>
    </row>
    <row r="2" spans="1:8" x14ac:dyDescent="0.2">
      <c r="A2" s="3" t="s">
        <v>119</v>
      </c>
      <c r="B2" s="3">
        <v>527</v>
      </c>
      <c r="C2" s="4">
        <f>B2/H2</f>
        <v>0.57595628415300548</v>
      </c>
      <c r="D2" s="3">
        <v>332</v>
      </c>
      <c r="E2" s="4">
        <f>D2/H2</f>
        <v>0.36284153005464481</v>
      </c>
      <c r="F2" s="3">
        <v>56</v>
      </c>
      <c r="G2" s="4">
        <f>F2/H2</f>
        <v>6.1202185792349727E-2</v>
      </c>
      <c r="H2" s="3">
        <v>915</v>
      </c>
    </row>
    <row r="3" spans="1:8" x14ac:dyDescent="0.2">
      <c r="A3" s="3" t="s">
        <v>120</v>
      </c>
      <c r="B3" s="3">
        <v>151</v>
      </c>
      <c r="C3" s="4">
        <f t="shared" ref="C3:C66" si="0">B3/H3</f>
        <v>0.56554307116104874</v>
      </c>
      <c r="D3" s="3">
        <v>104</v>
      </c>
      <c r="E3" s="4">
        <f t="shared" ref="E3:E66" si="1">D3/H3</f>
        <v>0.38951310861423222</v>
      </c>
      <c r="F3" s="3">
        <v>12</v>
      </c>
      <c r="G3" s="4">
        <f t="shared" ref="G3:G66" si="2">F3/H3</f>
        <v>4.49438202247191E-2</v>
      </c>
      <c r="H3" s="3">
        <v>267</v>
      </c>
    </row>
    <row r="4" spans="1:8" x14ac:dyDescent="0.2">
      <c r="A4" s="3" t="s">
        <v>121</v>
      </c>
      <c r="B4" s="3">
        <v>105</v>
      </c>
      <c r="C4" s="4">
        <f t="shared" si="0"/>
        <v>0.7142857142857143</v>
      </c>
      <c r="D4" s="3">
        <v>38</v>
      </c>
      <c r="E4" s="4">
        <f t="shared" si="1"/>
        <v>0.25850340136054423</v>
      </c>
      <c r="F4" s="3">
        <v>4</v>
      </c>
      <c r="G4" s="4">
        <f t="shared" si="2"/>
        <v>2.7210884353741496E-2</v>
      </c>
      <c r="H4" s="3">
        <v>147</v>
      </c>
    </row>
    <row r="5" spans="1:8" x14ac:dyDescent="0.2">
      <c r="A5" s="3" t="s">
        <v>122</v>
      </c>
      <c r="B5" s="3">
        <v>49</v>
      </c>
      <c r="C5" s="4">
        <f t="shared" si="0"/>
        <v>0.68055555555555558</v>
      </c>
      <c r="D5" s="3">
        <v>21</v>
      </c>
      <c r="E5" s="4">
        <f t="shared" si="1"/>
        <v>0.29166666666666669</v>
      </c>
      <c r="F5" s="3">
        <v>2</v>
      </c>
      <c r="G5" s="4">
        <f t="shared" si="2"/>
        <v>2.7777777777777776E-2</v>
      </c>
      <c r="H5" s="3">
        <v>72</v>
      </c>
    </row>
    <row r="6" spans="1:8" x14ac:dyDescent="0.2">
      <c r="A6" s="3" t="s">
        <v>123</v>
      </c>
      <c r="B6" s="3">
        <v>495</v>
      </c>
      <c r="C6" s="4">
        <f t="shared" si="0"/>
        <v>0.6582446808510638</v>
      </c>
      <c r="D6" s="3">
        <v>230</v>
      </c>
      <c r="E6" s="4">
        <f t="shared" si="1"/>
        <v>0.30585106382978722</v>
      </c>
      <c r="F6" s="3">
        <v>27</v>
      </c>
      <c r="G6" s="4">
        <v>0.03</v>
      </c>
      <c r="H6" s="3">
        <v>752</v>
      </c>
    </row>
    <row r="7" spans="1:8" x14ac:dyDescent="0.2">
      <c r="A7" s="3" t="s">
        <v>124</v>
      </c>
      <c r="B7" s="3">
        <v>425</v>
      </c>
      <c r="C7" s="4">
        <f t="shared" si="0"/>
        <v>0.57823129251700678</v>
      </c>
      <c r="D7" s="3">
        <v>237</v>
      </c>
      <c r="E7" s="4">
        <f t="shared" si="1"/>
        <v>0.32244897959183672</v>
      </c>
      <c r="F7" s="3">
        <v>73</v>
      </c>
      <c r="G7" s="4">
        <f t="shared" si="2"/>
        <v>9.9319727891156465E-2</v>
      </c>
      <c r="H7" s="3">
        <v>735</v>
      </c>
    </row>
    <row r="8" spans="1:8" x14ac:dyDescent="0.2">
      <c r="A8" s="3" t="s">
        <v>125</v>
      </c>
      <c r="B8" s="3">
        <v>110</v>
      </c>
      <c r="C8" s="4">
        <f t="shared" si="0"/>
        <v>0.66666666666666663</v>
      </c>
      <c r="D8" s="3">
        <v>48</v>
      </c>
      <c r="E8" s="4">
        <f t="shared" si="1"/>
        <v>0.29090909090909089</v>
      </c>
      <c r="F8" s="3">
        <v>7</v>
      </c>
      <c r="G8" s="4">
        <f t="shared" si="2"/>
        <v>4.2424242424242427E-2</v>
      </c>
      <c r="H8" s="3">
        <v>165</v>
      </c>
    </row>
    <row r="9" spans="1:8" x14ac:dyDescent="0.2">
      <c r="A9" s="3" t="s">
        <v>126</v>
      </c>
      <c r="B9" s="3">
        <v>78</v>
      </c>
      <c r="C9" s="4">
        <f t="shared" si="0"/>
        <v>0.62903225806451613</v>
      </c>
      <c r="D9" s="3">
        <v>36</v>
      </c>
      <c r="E9" s="4">
        <f t="shared" si="1"/>
        <v>0.29032258064516131</v>
      </c>
      <c r="F9" s="3">
        <v>10</v>
      </c>
      <c r="G9" s="4">
        <f t="shared" si="2"/>
        <v>8.0645161290322578E-2</v>
      </c>
      <c r="H9" s="3">
        <v>124</v>
      </c>
    </row>
    <row r="10" spans="1:8" x14ac:dyDescent="0.2">
      <c r="A10" s="3" t="s">
        <v>127</v>
      </c>
      <c r="B10" s="3">
        <v>79</v>
      </c>
      <c r="C10" s="4">
        <f t="shared" si="0"/>
        <v>0.55244755244755239</v>
      </c>
      <c r="D10" s="3">
        <v>45</v>
      </c>
      <c r="E10" s="4">
        <f t="shared" si="1"/>
        <v>0.31468531468531469</v>
      </c>
      <c r="F10" s="3">
        <v>19</v>
      </c>
      <c r="G10" s="4">
        <v>0.14000000000000001</v>
      </c>
      <c r="H10" s="3">
        <v>143</v>
      </c>
    </row>
    <row r="11" spans="1:8" x14ac:dyDescent="0.2">
      <c r="A11" s="3" t="s">
        <v>128</v>
      </c>
      <c r="B11" s="3">
        <v>59</v>
      </c>
      <c r="C11" s="4">
        <f t="shared" si="0"/>
        <v>0.60824742268041232</v>
      </c>
      <c r="D11" s="3">
        <v>34</v>
      </c>
      <c r="E11" s="4">
        <f t="shared" si="1"/>
        <v>0.35051546391752575</v>
      </c>
      <c r="F11" s="3">
        <v>4</v>
      </c>
      <c r="G11" s="4">
        <f t="shared" si="2"/>
        <v>4.1237113402061855E-2</v>
      </c>
      <c r="H11" s="3">
        <v>97</v>
      </c>
    </row>
    <row r="12" spans="1:8" x14ac:dyDescent="0.2">
      <c r="A12" s="3" t="s">
        <v>129</v>
      </c>
      <c r="B12" s="3">
        <v>136</v>
      </c>
      <c r="C12" s="4">
        <f t="shared" si="0"/>
        <v>0.60986547085201792</v>
      </c>
      <c r="D12" s="3">
        <v>76</v>
      </c>
      <c r="E12" s="4">
        <f t="shared" si="1"/>
        <v>0.34080717488789236</v>
      </c>
      <c r="F12" s="3">
        <v>11</v>
      </c>
      <c r="G12" s="4">
        <f t="shared" si="2"/>
        <v>4.9327354260089683E-2</v>
      </c>
      <c r="H12" s="3">
        <v>223</v>
      </c>
    </row>
    <row r="13" spans="1:8" x14ac:dyDescent="0.2">
      <c r="A13" s="3" t="s">
        <v>130</v>
      </c>
      <c r="B13" s="3">
        <v>120</v>
      </c>
      <c r="C13" s="4">
        <f t="shared" si="0"/>
        <v>0.76433121019108285</v>
      </c>
      <c r="D13" s="3">
        <v>28</v>
      </c>
      <c r="E13" s="4">
        <f t="shared" si="1"/>
        <v>0.17834394904458598</v>
      </c>
      <c r="F13" s="3">
        <v>9</v>
      </c>
      <c r="G13" s="4">
        <f t="shared" si="2"/>
        <v>5.7324840764331211E-2</v>
      </c>
      <c r="H13" s="3">
        <v>157</v>
      </c>
    </row>
    <row r="14" spans="1:8" x14ac:dyDescent="0.2">
      <c r="A14" s="3" t="s">
        <v>131</v>
      </c>
      <c r="B14" s="3">
        <v>203</v>
      </c>
      <c r="C14" s="4">
        <f t="shared" si="0"/>
        <v>0.72241992882562278</v>
      </c>
      <c r="D14" s="3">
        <v>70</v>
      </c>
      <c r="E14" s="4">
        <f t="shared" si="1"/>
        <v>0.24911032028469751</v>
      </c>
      <c r="F14" s="3">
        <v>8</v>
      </c>
      <c r="G14" s="4">
        <f t="shared" si="2"/>
        <v>2.8469750889679714E-2</v>
      </c>
      <c r="H14" s="3">
        <v>281</v>
      </c>
    </row>
    <row r="15" spans="1:8" x14ac:dyDescent="0.2">
      <c r="A15" s="3" t="s">
        <v>132</v>
      </c>
      <c r="B15" s="3">
        <v>68</v>
      </c>
      <c r="C15" s="4">
        <f t="shared" si="0"/>
        <v>0.63551401869158874</v>
      </c>
      <c r="D15" s="3">
        <v>30</v>
      </c>
      <c r="E15" s="4">
        <f t="shared" si="1"/>
        <v>0.28037383177570091</v>
      </c>
      <c r="F15" s="3">
        <v>9</v>
      </c>
      <c r="G15" s="4">
        <f t="shared" si="2"/>
        <v>8.4112149532710276E-2</v>
      </c>
      <c r="H15" s="3">
        <v>107</v>
      </c>
    </row>
    <row r="16" spans="1:8" s="9" customFormat="1" x14ac:dyDescent="0.2">
      <c r="A16" s="5" t="s">
        <v>542</v>
      </c>
      <c r="B16" s="5">
        <f>SUM(B2:B15)</f>
        <v>2605</v>
      </c>
      <c r="C16" s="6">
        <f t="shared" si="0"/>
        <v>0.62246117084826758</v>
      </c>
      <c r="D16" s="5">
        <f>SUM(D2:D15)</f>
        <v>1329</v>
      </c>
      <c r="E16" s="6">
        <f t="shared" si="1"/>
        <v>0.31756272401433694</v>
      </c>
      <c r="F16" s="5">
        <f>SUM(F2:F15)</f>
        <v>251</v>
      </c>
      <c r="G16" s="6">
        <f t="shared" si="2"/>
        <v>5.9976105137395458E-2</v>
      </c>
      <c r="H16" s="5">
        <f>SUM(H2:H15)</f>
        <v>4185</v>
      </c>
    </row>
    <row r="17" spans="1:9" s="9" customFormat="1" x14ac:dyDescent="0.2">
      <c r="A17" s="18"/>
      <c r="B17" s="18"/>
      <c r="C17" s="19"/>
      <c r="D17" s="18"/>
      <c r="E17" s="19"/>
      <c r="F17" s="18"/>
      <c r="G17" s="19"/>
      <c r="H17" s="18"/>
    </row>
    <row r="18" spans="1:9" x14ac:dyDescent="0.2">
      <c r="A18" s="3" t="s">
        <v>133</v>
      </c>
      <c r="B18" s="3">
        <v>6</v>
      </c>
      <c r="C18" s="4">
        <f t="shared" si="0"/>
        <v>0.5</v>
      </c>
      <c r="D18" s="3">
        <v>5</v>
      </c>
      <c r="E18" s="4">
        <f t="shared" si="1"/>
        <v>0.41666666666666669</v>
      </c>
      <c r="F18" s="3">
        <v>1</v>
      </c>
      <c r="G18" s="4">
        <f t="shared" si="2"/>
        <v>8.3333333333333329E-2</v>
      </c>
      <c r="H18" s="3">
        <v>12</v>
      </c>
    </row>
    <row r="19" spans="1:9" x14ac:dyDescent="0.2">
      <c r="A19" s="3" t="s">
        <v>134</v>
      </c>
      <c r="B19" s="3">
        <v>4</v>
      </c>
      <c r="C19" s="4">
        <f t="shared" si="0"/>
        <v>0.5</v>
      </c>
      <c r="D19" s="3">
        <v>4</v>
      </c>
      <c r="E19" s="4">
        <f t="shared" si="1"/>
        <v>0.5</v>
      </c>
      <c r="F19" s="3">
        <v>0</v>
      </c>
      <c r="G19" s="4">
        <f t="shared" si="2"/>
        <v>0</v>
      </c>
      <c r="H19" s="3">
        <v>8</v>
      </c>
    </row>
    <row r="20" spans="1:9" x14ac:dyDescent="0.2">
      <c r="A20" s="3" t="s">
        <v>135</v>
      </c>
      <c r="B20" s="3">
        <v>21</v>
      </c>
      <c r="C20" s="4">
        <f t="shared" si="0"/>
        <v>0.55263157894736847</v>
      </c>
      <c r="D20" s="3">
        <v>15</v>
      </c>
      <c r="E20" s="4">
        <v>0.4</v>
      </c>
      <c r="F20" s="3">
        <v>2</v>
      </c>
      <c r="G20" s="4">
        <f t="shared" si="2"/>
        <v>5.2631578947368418E-2</v>
      </c>
      <c r="H20" s="3">
        <v>38</v>
      </c>
    </row>
    <row r="21" spans="1:9" x14ac:dyDescent="0.2">
      <c r="A21" s="3" t="s">
        <v>136</v>
      </c>
      <c r="B21" s="3">
        <v>3</v>
      </c>
      <c r="C21" s="4">
        <f t="shared" si="0"/>
        <v>0.75</v>
      </c>
      <c r="D21" s="3">
        <v>1</v>
      </c>
      <c r="E21" s="4">
        <f t="shared" si="1"/>
        <v>0.25</v>
      </c>
      <c r="F21" s="3">
        <v>0</v>
      </c>
      <c r="G21" s="4">
        <f t="shared" si="2"/>
        <v>0</v>
      </c>
      <c r="H21" s="3">
        <v>4</v>
      </c>
    </row>
    <row r="22" spans="1:9" x14ac:dyDescent="0.2">
      <c r="A22" s="3" t="s">
        <v>137</v>
      </c>
      <c r="B22" s="3">
        <v>1</v>
      </c>
      <c r="C22" s="4">
        <f t="shared" si="0"/>
        <v>0.16666666666666666</v>
      </c>
      <c r="D22" s="3">
        <v>5</v>
      </c>
      <c r="E22" s="4">
        <f t="shared" si="1"/>
        <v>0.83333333333333337</v>
      </c>
      <c r="F22" s="3">
        <v>0</v>
      </c>
      <c r="G22" s="4">
        <f t="shared" si="2"/>
        <v>0</v>
      </c>
      <c r="H22" s="3">
        <v>6</v>
      </c>
    </row>
    <row r="23" spans="1:9" x14ac:dyDescent="0.2">
      <c r="A23" s="3" t="s">
        <v>138</v>
      </c>
      <c r="B23" s="3">
        <v>28</v>
      </c>
      <c r="C23" s="4">
        <f t="shared" si="0"/>
        <v>0.8</v>
      </c>
      <c r="D23" s="3">
        <v>6</v>
      </c>
      <c r="E23" s="4">
        <f t="shared" si="1"/>
        <v>0.17142857142857143</v>
      </c>
      <c r="F23" s="3">
        <v>1</v>
      </c>
      <c r="G23" s="4">
        <f t="shared" si="2"/>
        <v>2.8571428571428571E-2</v>
      </c>
      <c r="H23" s="3">
        <v>35</v>
      </c>
    </row>
    <row r="24" spans="1:9" x14ac:dyDescent="0.2">
      <c r="A24" s="3" t="s">
        <v>139</v>
      </c>
      <c r="B24" s="3">
        <v>16</v>
      </c>
      <c r="C24" s="4">
        <f t="shared" si="0"/>
        <v>0.64</v>
      </c>
      <c r="D24" s="3">
        <v>6</v>
      </c>
      <c r="E24" s="4">
        <f t="shared" si="1"/>
        <v>0.24</v>
      </c>
      <c r="F24" s="3">
        <v>3</v>
      </c>
      <c r="G24" s="4">
        <f t="shared" si="2"/>
        <v>0.12</v>
      </c>
      <c r="H24" s="3">
        <v>25</v>
      </c>
      <c r="I24" s="8"/>
    </row>
    <row r="25" spans="1:9" x14ac:dyDescent="0.2">
      <c r="A25" s="3" t="s">
        <v>140</v>
      </c>
      <c r="B25" s="3">
        <v>234</v>
      </c>
      <c r="C25" s="4">
        <f t="shared" si="0"/>
        <v>0.57635467980295563</v>
      </c>
      <c r="D25" s="3">
        <v>142</v>
      </c>
      <c r="E25" s="4">
        <f t="shared" si="1"/>
        <v>0.34975369458128081</v>
      </c>
      <c r="F25" s="3">
        <v>30</v>
      </c>
      <c r="G25" s="4">
        <f t="shared" si="2"/>
        <v>7.3891625615763554E-2</v>
      </c>
      <c r="H25" s="3">
        <v>406</v>
      </c>
      <c r="I25" s="8"/>
    </row>
    <row r="26" spans="1:9" x14ac:dyDescent="0.2">
      <c r="A26" s="3" t="s">
        <v>141</v>
      </c>
      <c r="B26" s="3">
        <v>3</v>
      </c>
      <c r="C26" s="4">
        <f t="shared" si="0"/>
        <v>0.42857142857142855</v>
      </c>
      <c r="D26" s="3">
        <v>4</v>
      </c>
      <c r="E26" s="4">
        <f t="shared" si="1"/>
        <v>0.5714285714285714</v>
      </c>
      <c r="F26" s="3">
        <v>0</v>
      </c>
      <c r="G26" s="4">
        <f t="shared" si="2"/>
        <v>0</v>
      </c>
      <c r="H26" s="3">
        <v>7</v>
      </c>
      <c r="I26" s="8"/>
    </row>
    <row r="27" spans="1:9" x14ac:dyDescent="0.2">
      <c r="A27" s="3" t="s">
        <v>142</v>
      </c>
      <c r="B27" s="3">
        <v>15</v>
      </c>
      <c r="C27" s="4">
        <f t="shared" si="0"/>
        <v>0.78947368421052633</v>
      </c>
      <c r="D27" s="3">
        <v>4</v>
      </c>
      <c r="E27" s="4">
        <f t="shared" si="1"/>
        <v>0.21052631578947367</v>
      </c>
      <c r="F27" s="3">
        <v>0</v>
      </c>
      <c r="G27" s="4">
        <f t="shared" si="2"/>
        <v>0</v>
      </c>
      <c r="H27" s="3">
        <v>19</v>
      </c>
      <c r="I27" s="8"/>
    </row>
    <row r="28" spans="1:9" x14ac:dyDescent="0.2">
      <c r="A28" s="3" t="s">
        <v>143</v>
      </c>
      <c r="B28" s="3">
        <v>8</v>
      </c>
      <c r="C28" s="4">
        <f t="shared" si="0"/>
        <v>0.5714285714285714</v>
      </c>
      <c r="D28" s="3">
        <v>6</v>
      </c>
      <c r="E28" s="4">
        <f t="shared" si="1"/>
        <v>0.42857142857142855</v>
      </c>
      <c r="F28" s="3">
        <v>0</v>
      </c>
      <c r="G28" s="4">
        <f t="shared" si="2"/>
        <v>0</v>
      </c>
      <c r="H28" s="3">
        <v>14</v>
      </c>
      <c r="I28" s="8"/>
    </row>
    <row r="29" spans="1:9" x14ac:dyDescent="0.2">
      <c r="A29" s="3" t="s">
        <v>144</v>
      </c>
      <c r="B29" s="3">
        <v>9</v>
      </c>
      <c r="C29" s="4">
        <f t="shared" si="0"/>
        <v>0.6428571428571429</v>
      </c>
      <c r="D29" s="3">
        <v>2</v>
      </c>
      <c r="E29" s="4">
        <v>0.15</v>
      </c>
      <c r="F29" s="3">
        <v>3</v>
      </c>
      <c r="G29" s="4">
        <f t="shared" si="2"/>
        <v>0.21428571428571427</v>
      </c>
      <c r="H29" s="3">
        <v>14</v>
      </c>
      <c r="I29" s="8"/>
    </row>
    <row r="30" spans="1:9" x14ac:dyDescent="0.2">
      <c r="A30" s="3" t="s">
        <v>145</v>
      </c>
      <c r="B30" s="3">
        <v>4</v>
      </c>
      <c r="C30" s="4">
        <f t="shared" si="0"/>
        <v>0.36363636363636365</v>
      </c>
      <c r="D30" s="3">
        <v>7</v>
      </c>
      <c r="E30" s="4">
        <f t="shared" si="1"/>
        <v>0.63636363636363635</v>
      </c>
      <c r="F30" s="3">
        <v>0</v>
      </c>
      <c r="G30" s="4">
        <f t="shared" si="2"/>
        <v>0</v>
      </c>
      <c r="H30" s="3">
        <v>11</v>
      </c>
      <c r="I30" s="8"/>
    </row>
    <row r="31" spans="1:9" x14ac:dyDescent="0.2">
      <c r="A31" s="3" t="s">
        <v>146</v>
      </c>
      <c r="B31" s="3">
        <v>3</v>
      </c>
      <c r="C31" s="4">
        <v>0.37</v>
      </c>
      <c r="D31" s="3">
        <v>5</v>
      </c>
      <c r="E31" s="4">
        <f t="shared" si="1"/>
        <v>0.625</v>
      </c>
      <c r="F31" s="3">
        <v>0</v>
      </c>
      <c r="G31" s="4">
        <f t="shared" si="2"/>
        <v>0</v>
      </c>
      <c r="H31" s="3">
        <v>8</v>
      </c>
      <c r="I31" s="8"/>
    </row>
    <row r="32" spans="1:9" x14ac:dyDescent="0.2">
      <c r="A32" s="3" t="s">
        <v>147</v>
      </c>
      <c r="B32" s="3">
        <v>2</v>
      </c>
      <c r="C32" s="4">
        <f t="shared" si="0"/>
        <v>0.66666666666666663</v>
      </c>
      <c r="D32" s="3">
        <v>1</v>
      </c>
      <c r="E32" s="4">
        <f t="shared" si="1"/>
        <v>0.33333333333333331</v>
      </c>
      <c r="F32" s="3">
        <v>0</v>
      </c>
      <c r="G32" s="4">
        <f t="shared" si="2"/>
        <v>0</v>
      </c>
      <c r="H32" s="3">
        <v>3</v>
      </c>
      <c r="I32" s="8"/>
    </row>
    <row r="33" spans="1:9" x14ac:dyDescent="0.2">
      <c r="A33" s="3" t="s">
        <v>148</v>
      </c>
      <c r="B33" s="3">
        <v>3</v>
      </c>
      <c r="C33" s="4">
        <f t="shared" si="0"/>
        <v>0.27272727272727271</v>
      </c>
      <c r="D33" s="3">
        <v>8</v>
      </c>
      <c r="E33" s="4">
        <f t="shared" si="1"/>
        <v>0.72727272727272729</v>
      </c>
      <c r="F33" s="3">
        <v>0</v>
      </c>
      <c r="G33" s="4">
        <f t="shared" si="2"/>
        <v>0</v>
      </c>
      <c r="H33" s="3">
        <v>11</v>
      </c>
      <c r="I33" s="8"/>
    </row>
    <row r="34" spans="1:9" x14ac:dyDescent="0.2">
      <c r="A34" s="3" t="s">
        <v>149</v>
      </c>
      <c r="B34" s="3">
        <v>1</v>
      </c>
      <c r="C34" s="4">
        <f t="shared" si="0"/>
        <v>1</v>
      </c>
      <c r="D34" s="3">
        <v>0</v>
      </c>
      <c r="E34" s="4">
        <f t="shared" si="1"/>
        <v>0</v>
      </c>
      <c r="F34" s="3">
        <v>0</v>
      </c>
      <c r="G34" s="4">
        <f t="shared" si="2"/>
        <v>0</v>
      </c>
      <c r="H34" s="3">
        <v>1</v>
      </c>
      <c r="I34" s="8"/>
    </row>
    <row r="35" spans="1:9" x14ac:dyDescent="0.2">
      <c r="A35" s="3" t="s">
        <v>150</v>
      </c>
      <c r="B35" s="3">
        <v>10</v>
      </c>
      <c r="C35" s="4">
        <f t="shared" si="0"/>
        <v>0.47619047619047616</v>
      </c>
      <c r="D35" s="3">
        <v>9</v>
      </c>
      <c r="E35" s="4">
        <f t="shared" si="1"/>
        <v>0.42857142857142855</v>
      </c>
      <c r="F35" s="3">
        <v>2</v>
      </c>
      <c r="G35" s="4">
        <v>0.09</v>
      </c>
      <c r="H35" s="3">
        <v>21</v>
      </c>
      <c r="I35" s="8"/>
    </row>
    <row r="36" spans="1:9" x14ac:dyDescent="0.2">
      <c r="A36" s="3" t="s">
        <v>151</v>
      </c>
      <c r="B36" s="3">
        <v>31</v>
      </c>
      <c r="C36" s="4">
        <f t="shared" si="0"/>
        <v>0.52542372881355937</v>
      </c>
      <c r="D36" s="3">
        <v>26</v>
      </c>
      <c r="E36" s="4">
        <f t="shared" si="1"/>
        <v>0.44067796610169491</v>
      </c>
      <c r="F36" s="3">
        <v>2</v>
      </c>
      <c r="G36" s="4">
        <f t="shared" si="2"/>
        <v>3.3898305084745763E-2</v>
      </c>
      <c r="H36" s="3">
        <v>59</v>
      </c>
      <c r="I36" s="8"/>
    </row>
    <row r="37" spans="1:9" x14ac:dyDescent="0.2">
      <c r="A37" s="3" t="s">
        <v>152</v>
      </c>
      <c r="B37" s="3">
        <v>70</v>
      </c>
      <c r="C37" s="4">
        <f t="shared" si="0"/>
        <v>0.66666666666666663</v>
      </c>
      <c r="D37" s="3">
        <v>31</v>
      </c>
      <c r="E37" s="4">
        <f t="shared" si="1"/>
        <v>0.29523809523809524</v>
      </c>
      <c r="F37" s="3">
        <v>4</v>
      </c>
      <c r="G37" s="4">
        <v>0.03</v>
      </c>
      <c r="H37" s="3">
        <v>105</v>
      </c>
      <c r="I37" s="8"/>
    </row>
    <row r="38" spans="1:9" x14ac:dyDescent="0.2">
      <c r="A38" s="3" t="s">
        <v>153</v>
      </c>
      <c r="B38" s="3">
        <v>71</v>
      </c>
      <c r="C38" s="4">
        <f t="shared" si="0"/>
        <v>0.61206896551724133</v>
      </c>
      <c r="D38" s="3">
        <v>38</v>
      </c>
      <c r="E38" s="4">
        <f t="shared" si="1"/>
        <v>0.32758620689655171</v>
      </c>
      <c r="F38" s="3">
        <v>7</v>
      </c>
      <c r="G38" s="4">
        <f t="shared" si="2"/>
        <v>6.0344827586206899E-2</v>
      </c>
      <c r="H38" s="3">
        <v>116</v>
      </c>
      <c r="I38" s="8"/>
    </row>
    <row r="39" spans="1:9" x14ac:dyDescent="0.2">
      <c r="A39" s="3" t="s">
        <v>154</v>
      </c>
      <c r="B39" s="3">
        <v>21</v>
      </c>
      <c r="C39" s="4">
        <v>0.73</v>
      </c>
      <c r="D39" s="3">
        <v>7</v>
      </c>
      <c r="E39" s="4">
        <f t="shared" si="1"/>
        <v>0.2413793103448276</v>
      </c>
      <c r="F39" s="3">
        <v>1</v>
      </c>
      <c r="G39" s="4">
        <f t="shared" si="2"/>
        <v>3.4482758620689655E-2</v>
      </c>
      <c r="H39" s="3">
        <v>29</v>
      </c>
      <c r="I39" s="8"/>
    </row>
    <row r="40" spans="1:9" x14ac:dyDescent="0.2">
      <c r="A40" s="3" t="s">
        <v>155</v>
      </c>
      <c r="B40" s="3">
        <v>4</v>
      </c>
      <c r="C40" s="4">
        <f t="shared" si="0"/>
        <v>0.4</v>
      </c>
      <c r="D40" s="3">
        <v>6</v>
      </c>
      <c r="E40" s="4">
        <f t="shared" si="1"/>
        <v>0.6</v>
      </c>
      <c r="F40" s="3">
        <v>0</v>
      </c>
      <c r="G40" s="4">
        <f t="shared" si="2"/>
        <v>0</v>
      </c>
      <c r="H40" s="3">
        <v>10</v>
      </c>
      <c r="I40" s="8"/>
    </row>
    <row r="41" spans="1:9" x14ac:dyDescent="0.2">
      <c r="A41" s="3" t="s">
        <v>156</v>
      </c>
      <c r="B41" s="3">
        <v>0</v>
      </c>
      <c r="C41" s="4">
        <v>0</v>
      </c>
      <c r="D41" s="3">
        <v>0</v>
      </c>
      <c r="E41" s="4">
        <v>0</v>
      </c>
      <c r="F41" s="3">
        <v>0</v>
      </c>
      <c r="G41" s="4">
        <v>0</v>
      </c>
      <c r="H41" s="3">
        <v>0</v>
      </c>
      <c r="I41" s="8"/>
    </row>
    <row r="42" spans="1:9" x14ac:dyDescent="0.2">
      <c r="A42" s="3" t="s">
        <v>157</v>
      </c>
      <c r="B42" s="3">
        <v>2</v>
      </c>
      <c r="C42" s="4">
        <f t="shared" si="0"/>
        <v>0.33333333333333331</v>
      </c>
      <c r="D42" s="3">
        <v>1</v>
      </c>
      <c r="E42" s="4">
        <f t="shared" si="1"/>
        <v>0.16666666666666666</v>
      </c>
      <c r="F42" s="3">
        <v>3</v>
      </c>
      <c r="G42" s="4">
        <f t="shared" si="2"/>
        <v>0.5</v>
      </c>
      <c r="H42" s="3">
        <v>6</v>
      </c>
      <c r="I42" s="8"/>
    </row>
    <row r="43" spans="1:9" x14ac:dyDescent="0.2">
      <c r="A43" s="3" t="s">
        <v>158</v>
      </c>
      <c r="B43" s="3">
        <v>3</v>
      </c>
      <c r="C43" s="4">
        <f t="shared" si="0"/>
        <v>0.33333333333333331</v>
      </c>
      <c r="D43" s="3">
        <v>5</v>
      </c>
      <c r="E43" s="4">
        <f t="shared" si="1"/>
        <v>0.55555555555555558</v>
      </c>
      <c r="F43" s="3">
        <v>1</v>
      </c>
      <c r="G43" s="4">
        <f t="shared" si="2"/>
        <v>0.1111111111111111</v>
      </c>
      <c r="H43" s="3">
        <v>9</v>
      </c>
      <c r="I43" s="8"/>
    </row>
    <row r="44" spans="1:9" x14ac:dyDescent="0.2">
      <c r="A44" s="3" t="s">
        <v>159</v>
      </c>
      <c r="B44" s="3">
        <v>2</v>
      </c>
      <c r="C44" s="4">
        <f t="shared" si="0"/>
        <v>0.5</v>
      </c>
      <c r="D44" s="3">
        <v>2</v>
      </c>
      <c r="E44" s="4">
        <f t="shared" si="1"/>
        <v>0.5</v>
      </c>
      <c r="F44" s="3">
        <v>0</v>
      </c>
      <c r="G44" s="4">
        <f t="shared" si="2"/>
        <v>0</v>
      </c>
      <c r="H44" s="3">
        <v>4</v>
      </c>
      <c r="I44" s="8"/>
    </row>
    <row r="45" spans="1:9" x14ac:dyDescent="0.2">
      <c r="A45" s="3" t="s">
        <v>160</v>
      </c>
      <c r="B45" s="3">
        <v>4</v>
      </c>
      <c r="C45" s="4">
        <f t="shared" si="0"/>
        <v>0.66666666666666663</v>
      </c>
      <c r="D45" s="3">
        <v>0</v>
      </c>
      <c r="E45" s="4">
        <f t="shared" si="1"/>
        <v>0</v>
      </c>
      <c r="F45" s="3">
        <v>2</v>
      </c>
      <c r="G45" s="4">
        <f t="shared" si="2"/>
        <v>0.33333333333333331</v>
      </c>
      <c r="H45" s="3">
        <v>6</v>
      </c>
      <c r="I45" s="8"/>
    </row>
    <row r="46" spans="1:9" x14ac:dyDescent="0.2">
      <c r="A46" s="3" t="s">
        <v>161</v>
      </c>
      <c r="B46" s="3">
        <v>0</v>
      </c>
      <c r="C46" s="4">
        <v>0</v>
      </c>
      <c r="D46" s="3">
        <v>0</v>
      </c>
      <c r="E46" s="4">
        <v>0</v>
      </c>
      <c r="F46" s="3">
        <v>0</v>
      </c>
      <c r="G46" s="4">
        <v>0</v>
      </c>
      <c r="H46" s="3">
        <v>0</v>
      </c>
      <c r="I46" s="8"/>
    </row>
    <row r="47" spans="1:9" x14ac:dyDescent="0.2">
      <c r="A47" s="3" t="s">
        <v>162</v>
      </c>
      <c r="B47" s="3">
        <v>36</v>
      </c>
      <c r="C47" s="4">
        <f t="shared" si="0"/>
        <v>0.63157894736842102</v>
      </c>
      <c r="D47" s="3">
        <v>17</v>
      </c>
      <c r="E47" s="4">
        <f t="shared" si="1"/>
        <v>0.2982456140350877</v>
      </c>
      <c r="F47" s="3">
        <v>4</v>
      </c>
      <c r="G47" s="4">
        <f t="shared" si="2"/>
        <v>7.0175438596491224E-2</v>
      </c>
      <c r="H47" s="3">
        <v>57</v>
      </c>
      <c r="I47" s="8"/>
    </row>
    <row r="48" spans="1:9" x14ac:dyDescent="0.2">
      <c r="A48" s="3" t="s">
        <v>163</v>
      </c>
      <c r="B48" s="3">
        <v>112</v>
      </c>
      <c r="C48" s="4">
        <f t="shared" si="0"/>
        <v>0.41176470588235292</v>
      </c>
      <c r="D48" s="3">
        <v>136</v>
      </c>
      <c r="E48" s="4">
        <f t="shared" si="1"/>
        <v>0.5</v>
      </c>
      <c r="F48" s="3">
        <v>24</v>
      </c>
      <c r="G48" s="4">
        <f t="shared" si="2"/>
        <v>8.8235294117647065E-2</v>
      </c>
      <c r="H48" s="3">
        <v>272</v>
      </c>
      <c r="I48" s="8"/>
    </row>
    <row r="49" spans="1:12" x14ac:dyDescent="0.2">
      <c r="A49" s="3" t="s">
        <v>164</v>
      </c>
      <c r="B49" s="3">
        <v>18</v>
      </c>
      <c r="C49" s="4">
        <f t="shared" si="0"/>
        <v>0.43902439024390244</v>
      </c>
      <c r="D49" s="3">
        <v>20</v>
      </c>
      <c r="E49" s="4">
        <f t="shared" si="1"/>
        <v>0.48780487804878048</v>
      </c>
      <c r="F49" s="3">
        <v>3</v>
      </c>
      <c r="G49" s="4">
        <f t="shared" si="2"/>
        <v>7.3170731707317069E-2</v>
      </c>
      <c r="H49" s="3">
        <v>41</v>
      </c>
      <c r="I49" s="8"/>
    </row>
    <row r="50" spans="1:12" x14ac:dyDescent="0.2">
      <c r="A50" s="3" t="s">
        <v>165</v>
      </c>
      <c r="B50" s="3">
        <v>37</v>
      </c>
      <c r="C50" s="4">
        <f t="shared" si="0"/>
        <v>0.42045454545454547</v>
      </c>
      <c r="D50" s="3">
        <v>40</v>
      </c>
      <c r="E50" s="4">
        <f t="shared" si="1"/>
        <v>0.45454545454545453</v>
      </c>
      <c r="F50" s="3">
        <v>11</v>
      </c>
      <c r="G50" s="4">
        <f t="shared" si="2"/>
        <v>0.125</v>
      </c>
      <c r="H50" s="3">
        <v>88</v>
      </c>
      <c r="I50" s="8"/>
    </row>
    <row r="51" spans="1:12" x14ac:dyDescent="0.2">
      <c r="A51" s="3" t="s">
        <v>166</v>
      </c>
      <c r="B51" s="3">
        <v>13</v>
      </c>
      <c r="C51" s="4">
        <f t="shared" si="0"/>
        <v>0.4642857142857143</v>
      </c>
      <c r="D51" s="3">
        <v>11</v>
      </c>
      <c r="E51" s="4">
        <f t="shared" si="1"/>
        <v>0.39285714285714285</v>
      </c>
      <c r="F51" s="3">
        <v>4</v>
      </c>
      <c r="G51" s="4">
        <v>0.15</v>
      </c>
      <c r="H51" s="3">
        <v>28</v>
      </c>
      <c r="I51" s="8"/>
    </row>
    <row r="52" spans="1:12" x14ac:dyDescent="0.2">
      <c r="A52" s="3" t="s">
        <v>167</v>
      </c>
      <c r="B52" s="3">
        <v>20</v>
      </c>
      <c r="C52" s="4">
        <f t="shared" si="0"/>
        <v>0.51282051282051277</v>
      </c>
      <c r="D52" s="3">
        <v>16</v>
      </c>
      <c r="E52" s="4">
        <f t="shared" si="1"/>
        <v>0.41025641025641024</v>
      </c>
      <c r="F52" s="3">
        <v>3</v>
      </c>
      <c r="G52" s="4">
        <f t="shared" si="2"/>
        <v>7.6923076923076927E-2</v>
      </c>
      <c r="H52" s="3">
        <v>39</v>
      </c>
      <c r="I52" s="8"/>
    </row>
    <row r="53" spans="1:12" x14ac:dyDescent="0.2">
      <c r="A53" s="3" t="s">
        <v>168</v>
      </c>
      <c r="B53" s="3">
        <v>10</v>
      </c>
      <c r="C53" s="4">
        <f t="shared" si="0"/>
        <v>0.7142857142857143</v>
      </c>
      <c r="D53" s="3">
        <v>4</v>
      </c>
      <c r="E53" s="4">
        <f t="shared" si="1"/>
        <v>0.2857142857142857</v>
      </c>
      <c r="F53" s="3">
        <v>0</v>
      </c>
      <c r="G53" s="4">
        <f t="shared" si="2"/>
        <v>0</v>
      </c>
      <c r="H53" s="3">
        <v>14</v>
      </c>
      <c r="I53" s="8"/>
    </row>
    <row r="54" spans="1:12" x14ac:dyDescent="0.2">
      <c r="A54" s="3" t="s">
        <v>169</v>
      </c>
      <c r="B54" s="3">
        <v>1</v>
      </c>
      <c r="C54" s="4">
        <f t="shared" si="0"/>
        <v>1</v>
      </c>
      <c r="D54" s="3">
        <v>0</v>
      </c>
      <c r="E54" s="4">
        <f t="shared" si="1"/>
        <v>0</v>
      </c>
      <c r="F54" s="3">
        <v>0</v>
      </c>
      <c r="G54" s="4">
        <f t="shared" si="2"/>
        <v>0</v>
      </c>
      <c r="H54" s="3">
        <v>1</v>
      </c>
      <c r="I54" s="8"/>
    </row>
    <row r="55" spans="1:12" x14ac:dyDescent="0.2">
      <c r="A55" s="3" t="s">
        <v>170</v>
      </c>
      <c r="B55" s="3">
        <v>55</v>
      </c>
      <c r="C55" s="4">
        <f t="shared" si="0"/>
        <v>0.53921568627450978</v>
      </c>
      <c r="D55" s="3">
        <v>33</v>
      </c>
      <c r="E55" s="4">
        <f t="shared" si="1"/>
        <v>0.3235294117647059</v>
      </c>
      <c r="F55" s="3">
        <v>14</v>
      </c>
      <c r="G55" s="4">
        <f t="shared" si="2"/>
        <v>0.13725490196078433</v>
      </c>
      <c r="H55" s="3">
        <v>102</v>
      </c>
      <c r="I55" s="8"/>
    </row>
    <row r="56" spans="1:12" x14ac:dyDescent="0.2">
      <c r="A56" s="3" t="s">
        <v>171</v>
      </c>
      <c r="B56" s="3">
        <v>14</v>
      </c>
      <c r="C56" s="4">
        <f t="shared" si="0"/>
        <v>0.58333333333333337</v>
      </c>
      <c r="D56" s="3">
        <v>7</v>
      </c>
      <c r="E56" s="4">
        <f t="shared" si="1"/>
        <v>0.29166666666666669</v>
      </c>
      <c r="F56" s="3">
        <v>3</v>
      </c>
      <c r="G56" s="4">
        <f t="shared" si="2"/>
        <v>0.125</v>
      </c>
      <c r="H56" s="3">
        <v>24</v>
      </c>
      <c r="I56" s="8"/>
    </row>
    <row r="57" spans="1:12" x14ac:dyDescent="0.2">
      <c r="A57" s="3" t="s">
        <v>172</v>
      </c>
      <c r="B57" s="3">
        <v>63</v>
      </c>
      <c r="C57" s="4">
        <f t="shared" si="0"/>
        <v>0.55752212389380529</v>
      </c>
      <c r="D57" s="3">
        <v>44</v>
      </c>
      <c r="E57" s="4">
        <f t="shared" si="1"/>
        <v>0.38938053097345132</v>
      </c>
      <c r="F57" s="3">
        <v>6</v>
      </c>
      <c r="G57" s="4">
        <f t="shared" si="2"/>
        <v>5.3097345132743362E-2</v>
      </c>
      <c r="H57" s="3">
        <v>113</v>
      </c>
      <c r="I57" s="8"/>
    </row>
    <row r="58" spans="1:12" x14ac:dyDescent="0.2">
      <c r="A58" s="3" t="s">
        <v>173</v>
      </c>
      <c r="B58" s="3">
        <v>53</v>
      </c>
      <c r="C58" s="4">
        <f t="shared" si="0"/>
        <v>0.63095238095238093</v>
      </c>
      <c r="D58" s="3">
        <v>30</v>
      </c>
      <c r="E58" s="4">
        <f t="shared" si="1"/>
        <v>0.35714285714285715</v>
      </c>
      <c r="F58" s="3">
        <v>1</v>
      </c>
      <c r="G58" s="4">
        <f t="shared" si="2"/>
        <v>1.1904761904761904E-2</v>
      </c>
      <c r="H58" s="3">
        <v>84</v>
      </c>
      <c r="I58" s="8"/>
    </row>
    <row r="59" spans="1:12" x14ac:dyDescent="0.2">
      <c r="A59" s="3" t="s">
        <v>174</v>
      </c>
      <c r="B59" s="3">
        <v>5</v>
      </c>
      <c r="C59" s="4">
        <f t="shared" si="0"/>
        <v>0.55555555555555558</v>
      </c>
      <c r="D59" s="3">
        <v>4</v>
      </c>
      <c r="E59" s="4">
        <f t="shared" si="1"/>
        <v>0.44444444444444442</v>
      </c>
      <c r="F59" s="3">
        <v>0</v>
      </c>
      <c r="G59" s="4">
        <f t="shared" si="2"/>
        <v>0</v>
      </c>
      <c r="H59" s="3">
        <v>9</v>
      </c>
      <c r="I59" s="8"/>
    </row>
    <row r="60" spans="1:12" x14ac:dyDescent="0.2">
      <c r="A60" s="3" t="s">
        <v>175</v>
      </c>
      <c r="B60" s="3">
        <v>5</v>
      </c>
      <c r="C60" s="4">
        <f t="shared" si="0"/>
        <v>0.625</v>
      </c>
      <c r="D60" s="3">
        <v>3</v>
      </c>
      <c r="E60" s="4">
        <v>0.37</v>
      </c>
      <c r="F60" s="3">
        <v>0</v>
      </c>
      <c r="G60" s="4">
        <f t="shared" si="2"/>
        <v>0</v>
      </c>
      <c r="H60" s="3">
        <v>8</v>
      </c>
      <c r="I60" s="8"/>
    </row>
    <row r="61" spans="1:12" x14ac:dyDescent="0.2">
      <c r="A61" s="3" t="s">
        <v>176</v>
      </c>
      <c r="B61" s="3">
        <v>0</v>
      </c>
      <c r="C61" s="4">
        <v>0</v>
      </c>
      <c r="D61" s="3">
        <v>0</v>
      </c>
      <c r="E61" s="4">
        <v>0</v>
      </c>
      <c r="F61" s="3">
        <v>0</v>
      </c>
      <c r="G61" s="4">
        <v>0</v>
      </c>
      <c r="H61" s="3">
        <v>0</v>
      </c>
      <c r="I61" s="8"/>
      <c r="J61" s="8"/>
      <c r="L61" s="8"/>
    </row>
    <row r="62" spans="1:12" x14ac:dyDescent="0.2">
      <c r="A62" s="3" t="s">
        <v>177</v>
      </c>
      <c r="B62" s="3">
        <v>35</v>
      </c>
      <c r="C62" s="4">
        <f t="shared" si="0"/>
        <v>0.47945205479452052</v>
      </c>
      <c r="D62" s="3">
        <v>24</v>
      </c>
      <c r="E62" s="4">
        <f t="shared" si="1"/>
        <v>0.32876712328767121</v>
      </c>
      <c r="F62" s="3">
        <v>14</v>
      </c>
      <c r="G62" s="4">
        <f t="shared" si="2"/>
        <v>0.19178082191780821</v>
      </c>
      <c r="H62" s="3">
        <v>73</v>
      </c>
      <c r="I62" s="8"/>
    </row>
    <row r="63" spans="1:12" x14ac:dyDescent="0.2">
      <c r="A63" s="3" t="s">
        <v>178</v>
      </c>
      <c r="B63" s="3">
        <v>4</v>
      </c>
      <c r="C63" s="4">
        <f t="shared" si="0"/>
        <v>1</v>
      </c>
      <c r="D63" s="3">
        <v>0</v>
      </c>
      <c r="E63" s="4">
        <f t="shared" si="1"/>
        <v>0</v>
      </c>
      <c r="F63" s="3">
        <v>0</v>
      </c>
      <c r="G63" s="4">
        <f t="shared" si="2"/>
        <v>0</v>
      </c>
      <c r="H63" s="3">
        <v>4</v>
      </c>
      <c r="I63" s="8"/>
    </row>
    <row r="64" spans="1:12" x14ac:dyDescent="0.2">
      <c r="A64" s="3" t="s">
        <v>179</v>
      </c>
      <c r="B64" s="3">
        <v>1</v>
      </c>
      <c r="C64" s="4">
        <f t="shared" si="0"/>
        <v>0.2</v>
      </c>
      <c r="D64" s="3">
        <v>4</v>
      </c>
      <c r="E64" s="4">
        <f t="shared" si="1"/>
        <v>0.8</v>
      </c>
      <c r="F64" s="3">
        <v>0</v>
      </c>
      <c r="G64" s="4">
        <f t="shared" si="2"/>
        <v>0</v>
      </c>
      <c r="H64" s="3">
        <v>5</v>
      </c>
      <c r="I64" s="8"/>
    </row>
    <row r="65" spans="1:9" x14ac:dyDescent="0.2">
      <c r="A65" s="3" t="s">
        <v>180</v>
      </c>
      <c r="B65" s="3">
        <v>19</v>
      </c>
      <c r="C65" s="4">
        <f t="shared" si="0"/>
        <v>0.6333333333333333</v>
      </c>
      <c r="D65" s="3">
        <v>8</v>
      </c>
      <c r="E65" s="4">
        <f t="shared" si="1"/>
        <v>0.26666666666666666</v>
      </c>
      <c r="F65" s="3">
        <v>3</v>
      </c>
      <c r="G65" s="4">
        <f t="shared" si="2"/>
        <v>0.1</v>
      </c>
      <c r="H65" s="3">
        <v>30</v>
      </c>
      <c r="I65" s="8"/>
    </row>
    <row r="66" spans="1:9" x14ac:dyDescent="0.2">
      <c r="A66" s="3" t="s">
        <v>181</v>
      </c>
      <c r="B66" s="3">
        <v>16</v>
      </c>
      <c r="C66" s="4">
        <f t="shared" si="0"/>
        <v>0.41025641025641024</v>
      </c>
      <c r="D66" s="3">
        <v>19</v>
      </c>
      <c r="E66" s="4">
        <f t="shared" si="1"/>
        <v>0.48717948717948717</v>
      </c>
      <c r="F66" s="3">
        <v>4</v>
      </c>
      <c r="G66" s="4">
        <f t="shared" si="2"/>
        <v>0.10256410256410256</v>
      </c>
      <c r="H66" s="3">
        <v>39</v>
      </c>
      <c r="I66" s="8"/>
    </row>
    <row r="67" spans="1:9" x14ac:dyDescent="0.2">
      <c r="A67" s="3" t="s">
        <v>182</v>
      </c>
      <c r="B67" s="3">
        <v>6</v>
      </c>
      <c r="C67" s="4">
        <f t="shared" ref="C67:C130" si="3">B67/H67</f>
        <v>0.54545454545454541</v>
      </c>
      <c r="D67" s="3">
        <v>4</v>
      </c>
      <c r="E67" s="4">
        <f t="shared" ref="E67:E130" si="4">D67/H67</f>
        <v>0.36363636363636365</v>
      </c>
      <c r="F67" s="3">
        <v>1</v>
      </c>
      <c r="G67" s="4">
        <f t="shared" ref="G67:G130" si="5">F67/H67</f>
        <v>9.0909090909090912E-2</v>
      </c>
      <c r="H67" s="3">
        <v>11</v>
      </c>
      <c r="I67" s="8"/>
    </row>
    <row r="68" spans="1:9" x14ac:dyDescent="0.2">
      <c r="A68" s="3" t="s">
        <v>183</v>
      </c>
      <c r="B68" s="3">
        <v>2</v>
      </c>
      <c r="C68" s="4">
        <f t="shared" si="3"/>
        <v>0.2857142857142857</v>
      </c>
      <c r="D68" s="3">
        <v>5</v>
      </c>
      <c r="E68" s="4">
        <f t="shared" si="4"/>
        <v>0.7142857142857143</v>
      </c>
      <c r="F68" s="3">
        <v>0</v>
      </c>
      <c r="G68" s="4">
        <f t="shared" si="5"/>
        <v>0</v>
      </c>
      <c r="H68" s="3">
        <v>7</v>
      </c>
      <c r="I68" s="8"/>
    </row>
    <row r="69" spans="1:9" x14ac:dyDescent="0.2">
      <c r="A69" s="3" t="s">
        <v>184</v>
      </c>
      <c r="B69" s="3">
        <v>3</v>
      </c>
      <c r="C69" s="4">
        <f t="shared" si="3"/>
        <v>0.6</v>
      </c>
      <c r="D69" s="3">
        <v>2</v>
      </c>
      <c r="E69" s="4">
        <f t="shared" si="4"/>
        <v>0.4</v>
      </c>
      <c r="F69" s="3">
        <v>0</v>
      </c>
      <c r="G69" s="4">
        <f t="shared" si="5"/>
        <v>0</v>
      </c>
      <c r="H69" s="3">
        <v>5</v>
      </c>
      <c r="I69" s="8"/>
    </row>
    <row r="70" spans="1:9" x14ac:dyDescent="0.2">
      <c r="A70" s="3" t="s">
        <v>185</v>
      </c>
      <c r="B70" s="3">
        <v>13</v>
      </c>
      <c r="C70" s="4">
        <v>0.69</v>
      </c>
      <c r="D70" s="3">
        <v>5</v>
      </c>
      <c r="E70" s="4">
        <f t="shared" si="4"/>
        <v>0.26315789473684209</v>
      </c>
      <c r="F70" s="3">
        <v>1</v>
      </c>
      <c r="G70" s="4">
        <f t="shared" si="5"/>
        <v>5.2631578947368418E-2</v>
      </c>
      <c r="H70" s="3">
        <v>19</v>
      </c>
      <c r="I70" s="8"/>
    </row>
    <row r="71" spans="1:9" x14ac:dyDescent="0.2">
      <c r="A71" s="3" t="s">
        <v>186</v>
      </c>
      <c r="B71" s="3">
        <v>6</v>
      </c>
      <c r="C71" s="4">
        <f t="shared" si="3"/>
        <v>0.54545454545454541</v>
      </c>
      <c r="D71" s="3">
        <v>5</v>
      </c>
      <c r="E71" s="4">
        <f t="shared" si="4"/>
        <v>0.45454545454545453</v>
      </c>
      <c r="F71" s="3">
        <v>0</v>
      </c>
      <c r="G71" s="4">
        <f t="shared" si="5"/>
        <v>0</v>
      </c>
      <c r="H71" s="3">
        <v>11</v>
      </c>
      <c r="I71" s="8"/>
    </row>
    <row r="72" spans="1:9" x14ac:dyDescent="0.2">
      <c r="A72" s="3" t="s">
        <v>187</v>
      </c>
      <c r="B72" s="3">
        <v>189</v>
      </c>
      <c r="C72" s="4">
        <f t="shared" si="3"/>
        <v>0.51498637602179842</v>
      </c>
      <c r="D72" s="3">
        <v>171</v>
      </c>
      <c r="E72" s="4">
        <f t="shared" si="4"/>
        <v>0.4659400544959128</v>
      </c>
      <c r="F72" s="3">
        <v>7</v>
      </c>
      <c r="G72" s="4">
        <f t="shared" si="5"/>
        <v>1.9073569482288829E-2</v>
      </c>
      <c r="H72" s="3">
        <v>367</v>
      </c>
      <c r="I72" s="8"/>
    </row>
    <row r="73" spans="1:9" x14ac:dyDescent="0.2">
      <c r="A73" s="3" t="s">
        <v>188</v>
      </c>
      <c r="B73" s="3">
        <v>4</v>
      </c>
      <c r="C73" s="4">
        <f t="shared" si="3"/>
        <v>0.4</v>
      </c>
      <c r="D73" s="3">
        <v>5</v>
      </c>
      <c r="E73" s="4">
        <f t="shared" si="4"/>
        <v>0.5</v>
      </c>
      <c r="F73" s="3">
        <v>1</v>
      </c>
      <c r="G73" s="4">
        <f t="shared" si="5"/>
        <v>0.1</v>
      </c>
      <c r="H73" s="3">
        <v>10</v>
      </c>
      <c r="I73" s="8"/>
    </row>
    <row r="74" spans="1:9" x14ac:dyDescent="0.2">
      <c r="A74" s="3" t="s">
        <v>189</v>
      </c>
      <c r="B74" s="3">
        <v>15</v>
      </c>
      <c r="C74" s="4">
        <f t="shared" si="3"/>
        <v>0.68181818181818177</v>
      </c>
      <c r="D74" s="3">
        <v>5</v>
      </c>
      <c r="E74" s="4">
        <f t="shared" si="4"/>
        <v>0.22727272727272727</v>
      </c>
      <c r="F74" s="3">
        <v>2</v>
      </c>
      <c r="G74" s="4">
        <f t="shared" si="5"/>
        <v>9.0909090909090912E-2</v>
      </c>
      <c r="H74" s="3">
        <v>22</v>
      </c>
      <c r="I74" s="8"/>
    </row>
    <row r="75" spans="1:9" x14ac:dyDescent="0.2">
      <c r="A75" s="3" t="s">
        <v>190</v>
      </c>
      <c r="B75" s="3">
        <v>4</v>
      </c>
      <c r="C75" s="4">
        <f t="shared" si="3"/>
        <v>0.26666666666666666</v>
      </c>
      <c r="D75" s="3">
        <v>9</v>
      </c>
      <c r="E75" s="4">
        <f t="shared" si="4"/>
        <v>0.6</v>
      </c>
      <c r="F75" s="3">
        <v>2</v>
      </c>
      <c r="G75" s="4">
        <f t="shared" si="5"/>
        <v>0.13333333333333333</v>
      </c>
      <c r="H75" s="3">
        <v>15</v>
      </c>
      <c r="I75" s="8"/>
    </row>
    <row r="76" spans="1:9" x14ac:dyDescent="0.2">
      <c r="A76" s="3" t="s">
        <v>191</v>
      </c>
      <c r="B76" s="3">
        <v>5</v>
      </c>
      <c r="C76" s="4">
        <f t="shared" si="3"/>
        <v>0.45454545454545453</v>
      </c>
      <c r="D76" s="3">
        <v>6</v>
      </c>
      <c r="E76" s="4">
        <f t="shared" si="4"/>
        <v>0.54545454545454541</v>
      </c>
      <c r="F76" s="3">
        <v>0</v>
      </c>
      <c r="G76" s="4">
        <f t="shared" si="5"/>
        <v>0</v>
      </c>
      <c r="H76" s="3">
        <v>11</v>
      </c>
      <c r="I76" s="8"/>
    </row>
    <row r="77" spans="1:9" x14ac:dyDescent="0.2">
      <c r="A77" s="3" t="s">
        <v>192</v>
      </c>
      <c r="B77" s="3">
        <v>40</v>
      </c>
      <c r="C77" s="4">
        <f t="shared" si="3"/>
        <v>0.85106382978723405</v>
      </c>
      <c r="D77" s="3">
        <v>7</v>
      </c>
      <c r="E77" s="4">
        <f t="shared" si="4"/>
        <v>0.14893617021276595</v>
      </c>
      <c r="F77" s="3">
        <v>0</v>
      </c>
      <c r="G77" s="4">
        <f t="shared" si="5"/>
        <v>0</v>
      </c>
      <c r="H77" s="3">
        <v>47</v>
      </c>
      <c r="I77" s="8"/>
    </row>
    <row r="78" spans="1:9" x14ac:dyDescent="0.2">
      <c r="A78" s="3" t="s">
        <v>193</v>
      </c>
      <c r="B78" s="3">
        <v>6</v>
      </c>
      <c r="C78" s="4">
        <f t="shared" si="3"/>
        <v>0.66666666666666663</v>
      </c>
      <c r="D78" s="3">
        <v>3</v>
      </c>
      <c r="E78" s="4">
        <f t="shared" si="4"/>
        <v>0.33333333333333331</v>
      </c>
      <c r="F78" s="3">
        <v>0</v>
      </c>
      <c r="G78" s="4">
        <f t="shared" si="5"/>
        <v>0</v>
      </c>
      <c r="H78" s="3">
        <v>9</v>
      </c>
      <c r="I78" s="8"/>
    </row>
    <row r="79" spans="1:9" x14ac:dyDescent="0.2">
      <c r="A79" s="3" t="s">
        <v>194</v>
      </c>
      <c r="B79" s="3">
        <v>8</v>
      </c>
      <c r="C79" s="4">
        <f t="shared" si="3"/>
        <v>0.30769230769230771</v>
      </c>
      <c r="D79" s="3">
        <v>17</v>
      </c>
      <c r="E79" s="4">
        <f t="shared" si="4"/>
        <v>0.65384615384615385</v>
      </c>
      <c r="F79" s="3">
        <v>1</v>
      </c>
      <c r="G79" s="4">
        <f t="shared" si="5"/>
        <v>3.8461538461538464E-2</v>
      </c>
      <c r="H79" s="3">
        <v>26</v>
      </c>
      <c r="I79" s="8"/>
    </row>
    <row r="80" spans="1:9" x14ac:dyDescent="0.2">
      <c r="A80" s="3" t="s">
        <v>195</v>
      </c>
      <c r="B80" s="3">
        <v>0</v>
      </c>
      <c r="C80" s="4">
        <v>0</v>
      </c>
      <c r="D80" s="3">
        <v>0</v>
      </c>
      <c r="E80" s="4">
        <v>0</v>
      </c>
      <c r="F80" s="3">
        <v>0</v>
      </c>
      <c r="G80" s="4">
        <v>0</v>
      </c>
      <c r="H80" s="3">
        <v>0</v>
      </c>
      <c r="I80" s="8"/>
    </row>
    <row r="81" spans="1:12" x14ac:dyDescent="0.2">
      <c r="A81" s="3" t="s">
        <v>196</v>
      </c>
      <c r="B81" s="3">
        <v>0</v>
      </c>
      <c r="C81" s="4">
        <v>0</v>
      </c>
      <c r="D81" s="3">
        <v>0</v>
      </c>
      <c r="E81" s="4">
        <v>0</v>
      </c>
      <c r="F81" s="3">
        <v>0</v>
      </c>
      <c r="G81" s="4">
        <v>0</v>
      </c>
      <c r="H81" s="3">
        <v>0</v>
      </c>
      <c r="I81" s="8"/>
    </row>
    <row r="82" spans="1:12" s="10" customFormat="1" x14ac:dyDescent="0.2">
      <c r="A82" s="13" t="s">
        <v>197</v>
      </c>
      <c r="B82" s="13">
        <v>1</v>
      </c>
      <c r="C82" s="4">
        <f t="shared" si="3"/>
        <v>1</v>
      </c>
      <c r="D82" s="13">
        <v>0</v>
      </c>
      <c r="E82" s="4">
        <f t="shared" si="4"/>
        <v>0</v>
      </c>
      <c r="F82" s="13">
        <v>0</v>
      </c>
      <c r="G82" s="4">
        <f t="shared" si="5"/>
        <v>0</v>
      </c>
      <c r="H82" s="13">
        <v>1</v>
      </c>
      <c r="I82" s="8"/>
      <c r="J82" s="11"/>
      <c r="L82" s="11"/>
    </row>
    <row r="83" spans="1:12" x14ac:dyDescent="0.2">
      <c r="A83" s="3" t="s">
        <v>198</v>
      </c>
      <c r="B83" s="3">
        <v>0</v>
      </c>
      <c r="C83" s="4">
        <v>0</v>
      </c>
      <c r="D83" s="3">
        <v>0</v>
      </c>
      <c r="E83" s="4">
        <v>0</v>
      </c>
      <c r="F83" s="3">
        <v>0</v>
      </c>
      <c r="G83" s="4">
        <v>0</v>
      </c>
      <c r="H83" s="3">
        <v>0</v>
      </c>
      <c r="I83" s="8"/>
    </row>
    <row r="84" spans="1:12" x14ac:dyDescent="0.2">
      <c r="A84" s="3" t="s">
        <v>199</v>
      </c>
      <c r="B84" s="3">
        <v>26</v>
      </c>
      <c r="C84" s="4">
        <f t="shared" si="3"/>
        <v>0.44827586206896552</v>
      </c>
      <c r="D84" s="3">
        <v>23</v>
      </c>
      <c r="E84" s="4">
        <f t="shared" si="4"/>
        <v>0.39655172413793105</v>
      </c>
      <c r="F84" s="3">
        <v>9</v>
      </c>
      <c r="G84" s="4">
        <v>0.15</v>
      </c>
      <c r="H84" s="3">
        <v>58</v>
      </c>
      <c r="I84" s="8"/>
    </row>
    <row r="85" spans="1:12" x14ac:dyDescent="0.2">
      <c r="A85" s="3" t="s">
        <v>200</v>
      </c>
      <c r="B85" s="3">
        <v>7</v>
      </c>
      <c r="C85" s="4">
        <v>0.59</v>
      </c>
      <c r="D85" s="3">
        <v>4</v>
      </c>
      <c r="E85" s="4">
        <f t="shared" si="4"/>
        <v>0.33333333333333331</v>
      </c>
      <c r="F85" s="3">
        <v>1</v>
      </c>
      <c r="G85" s="4">
        <f t="shared" si="5"/>
        <v>8.3333333333333329E-2</v>
      </c>
      <c r="H85" s="3">
        <v>12</v>
      </c>
      <c r="I85" s="8"/>
    </row>
    <row r="86" spans="1:12" x14ac:dyDescent="0.2">
      <c r="A86" s="3" t="s">
        <v>201</v>
      </c>
      <c r="B86" s="3">
        <v>4</v>
      </c>
      <c r="C86" s="4">
        <f t="shared" si="3"/>
        <v>0.30769230769230771</v>
      </c>
      <c r="D86" s="3">
        <v>6</v>
      </c>
      <c r="E86" s="4">
        <f t="shared" si="4"/>
        <v>0.46153846153846156</v>
      </c>
      <c r="F86" s="3">
        <v>3</v>
      </c>
      <c r="G86" s="4">
        <f t="shared" si="5"/>
        <v>0.23076923076923078</v>
      </c>
      <c r="H86" s="3">
        <v>13</v>
      </c>
      <c r="I86" s="8"/>
    </row>
    <row r="87" spans="1:12" x14ac:dyDescent="0.2">
      <c r="A87" s="3" t="s">
        <v>202</v>
      </c>
      <c r="B87" s="3">
        <v>28</v>
      </c>
      <c r="C87" s="4">
        <f t="shared" si="3"/>
        <v>0.4375</v>
      </c>
      <c r="D87" s="3">
        <v>34</v>
      </c>
      <c r="E87" s="4">
        <f t="shared" si="4"/>
        <v>0.53125</v>
      </c>
      <c r="F87" s="3">
        <v>2</v>
      </c>
      <c r="G87" s="4">
        <f t="shared" si="5"/>
        <v>3.125E-2</v>
      </c>
      <c r="H87" s="3">
        <v>64</v>
      </c>
      <c r="I87" s="8"/>
    </row>
    <row r="88" spans="1:12" x14ac:dyDescent="0.2">
      <c r="A88" s="3" t="s">
        <v>203</v>
      </c>
      <c r="B88" s="3">
        <v>16</v>
      </c>
      <c r="C88" s="4">
        <f t="shared" si="3"/>
        <v>0.5</v>
      </c>
      <c r="D88" s="3">
        <v>16</v>
      </c>
      <c r="E88" s="4">
        <f t="shared" si="4"/>
        <v>0.5</v>
      </c>
      <c r="F88" s="3">
        <v>0</v>
      </c>
      <c r="G88" s="4">
        <f t="shared" si="5"/>
        <v>0</v>
      </c>
      <c r="H88" s="3">
        <v>32</v>
      </c>
      <c r="I88" s="8"/>
    </row>
    <row r="89" spans="1:12" x14ac:dyDescent="0.2">
      <c r="A89" s="3" t="s">
        <v>204</v>
      </c>
      <c r="B89" s="3">
        <v>5</v>
      </c>
      <c r="C89" s="4">
        <f t="shared" si="3"/>
        <v>0.7142857142857143</v>
      </c>
      <c r="D89" s="3">
        <v>2</v>
      </c>
      <c r="E89" s="4">
        <f t="shared" si="4"/>
        <v>0.2857142857142857</v>
      </c>
      <c r="F89" s="3">
        <v>0</v>
      </c>
      <c r="G89" s="4">
        <f t="shared" si="5"/>
        <v>0</v>
      </c>
      <c r="H89" s="3">
        <v>7</v>
      </c>
      <c r="I89" s="8"/>
    </row>
    <row r="90" spans="1:12" x14ac:dyDescent="0.2">
      <c r="A90" s="3" t="s">
        <v>205</v>
      </c>
      <c r="B90" s="3">
        <v>9</v>
      </c>
      <c r="C90" s="4">
        <f t="shared" si="3"/>
        <v>0.6428571428571429</v>
      </c>
      <c r="D90" s="3">
        <v>5</v>
      </c>
      <c r="E90" s="4">
        <f t="shared" si="4"/>
        <v>0.35714285714285715</v>
      </c>
      <c r="F90" s="3">
        <v>0</v>
      </c>
      <c r="G90" s="4">
        <f t="shared" si="5"/>
        <v>0</v>
      </c>
      <c r="H90" s="3">
        <v>14</v>
      </c>
      <c r="I90" s="8"/>
    </row>
    <row r="91" spans="1:12" x14ac:dyDescent="0.2">
      <c r="A91" s="3" t="s">
        <v>206</v>
      </c>
      <c r="B91" s="3">
        <v>4</v>
      </c>
      <c r="C91" s="4">
        <f t="shared" si="3"/>
        <v>0.26666666666666666</v>
      </c>
      <c r="D91" s="3">
        <v>5</v>
      </c>
      <c r="E91" s="4">
        <f t="shared" si="4"/>
        <v>0.33333333333333331</v>
      </c>
      <c r="F91" s="3">
        <v>6</v>
      </c>
      <c r="G91" s="4">
        <f t="shared" si="5"/>
        <v>0.4</v>
      </c>
      <c r="H91" s="3">
        <v>15</v>
      </c>
      <c r="I91" s="8"/>
    </row>
    <row r="92" spans="1:12" x14ac:dyDescent="0.2">
      <c r="A92" s="3" t="s">
        <v>207</v>
      </c>
      <c r="B92" s="3">
        <v>32</v>
      </c>
      <c r="C92" s="4">
        <f t="shared" si="3"/>
        <v>0.5</v>
      </c>
      <c r="D92" s="3">
        <v>26</v>
      </c>
      <c r="E92" s="4">
        <f t="shared" si="4"/>
        <v>0.40625</v>
      </c>
      <c r="F92" s="3">
        <v>6</v>
      </c>
      <c r="G92" s="4">
        <f t="shared" si="5"/>
        <v>9.375E-2</v>
      </c>
      <c r="H92" s="3">
        <v>64</v>
      </c>
      <c r="I92" s="8"/>
    </row>
    <row r="93" spans="1:12" s="9" customFormat="1" x14ac:dyDescent="0.2">
      <c r="A93" s="5" t="s">
        <v>543</v>
      </c>
      <c r="B93" s="5">
        <f>SUM(B18:B92)</f>
        <v>1529</v>
      </c>
      <c r="C93" s="6">
        <f t="shared" si="3"/>
        <v>0.53498950314905525</v>
      </c>
      <c r="D93" s="5">
        <f>SUM(D18:D92)</f>
        <v>1131</v>
      </c>
      <c r="E93" s="6">
        <f t="shared" si="4"/>
        <v>0.39573128061581525</v>
      </c>
      <c r="F93" s="5">
        <f>SUM(F18:F92)</f>
        <v>198</v>
      </c>
      <c r="G93" s="6">
        <f t="shared" si="5"/>
        <v>6.9279216235129462E-2</v>
      </c>
      <c r="H93" s="5">
        <f>SUM(H18:H92)</f>
        <v>2858</v>
      </c>
      <c r="I93" s="8"/>
    </row>
    <row r="94" spans="1:12" s="9" customFormat="1" x14ac:dyDescent="0.2">
      <c r="A94" s="18"/>
      <c r="B94" s="18"/>
      <c r="C94" s="19"/>
      <c r="D94" s="18"/>
      <c r="E94" s="19"/>
      <c r="F94" s="18"/>
      <c r="G94" s="19"/>
      <c r="H94" s="18"/>
    </row>
    <row r="95" spans="1:12" x14ac:dyDescent="0.2">
      <c r="A95" s="3" t="s">
        <v>208</v>
      </c>
      <c r="B95" s="3">
        <v>17</v>
      </c>
      <c r="C95" s="4">
        <f t="shared" si="3"/>
        <v>0.47222222222222221</v>
      </c>
      <c r="D95" s="3">
        <v>14</v>
      </c>
      <c r="E95" s="4">
        <f t="shared" si="4"/>
        <v>0.3888888888888889</v>
      </c>
      <c r="F95" s="3">
        <v>5</v>
      </c>
      <c r="G95" s="4">
        <f t="shared" si="5"/>
        <v>0.1388888888888889</v>
      </c>
      <c r="H95" s="3">
        <v>36</v>
      </c>
    </row>
    <row r="96" spans="1:12" x14ac:dyDescent="0.2">
      <c r="A96" s="3" t="s">
        <v>209</v>
      </c>
      <c r="B96" s="3">
        <v>12</v>
      </c>
      <c r="C96" s="4">
        <f t="shared" si="3"/>
        <v>0.34285714285714286</v>
      </c>
      <c r="D96" s="3">
        <v>22</v>
      </c>
      <c r="E96" s="4">
        <f t="shared" si="4"/>
        <v>0.62857142857142856</v>
      </c>
      <c r="F96" s="3">
        <v>1</v>
      </c>
      <c r="G96" s="4">
        <f t="shared" si="5"/>
        <v>2.8571428571428571E-2</v>
      </c>
      <c r="H96" s="3">
        <v>35</v>
      </c>
    </row>
    <row r="97" spans="1:12" x14ac:dyDescent="0.2">
      <c r="A97" s="3" t="s">
        <v>210</v>
      </c>
      <c r="B97" s="3">
        <v>8</v>
      </c>
      <c r="C97" s="4">
        <f t="shared" si="3"/>
        <v>0.61538461538461542</v>
      </c>
      <c r="D97" s="3">
        <v>5</v>
      </c>
      <c r="E97" s="4">
        <f t="shared" si="4"/>
        <v>0.38461538461538464</v>
      </c>
      <c r="F97" s="3">
        <v>0</v>
      </c>
      <c r="G97" s="4">
        <f t="shared" si="5"/>
        <v>0</v>
      </c>
      <c r="H97" s="3">
        <v>13</v>
      </c>
    </row>
    <row r="98" spans="1:12" x14ac:dyDescent="0.2">
      <c r="A98" s="3" t="s">
        <v>211</v>
      </c>
      <c r="B98" s="3">
        <v>40</v>
      </c>
      <c r="C98" s="4">
        <f t="shared" si="3"/>
        <v>0.52631578947368418</v>
      </c>
      <c r="D98" s="3">
        <v>27</v>
      </c>
      <c r="E98" s="4">
        <f t="shared" si="4"/>
        <v>0.35526315789473684</v>
      </c>
      <c r="F98" s="3">
        <v>9</v>
      </c>
      <c r="G98" s="4">
        <v>0.11</v>
      </c>
      <c r="H98" s="3">
        <v>76</v>
      </c>
      <c r="I98" s="8"/>
    </row>
    <row r="99" spans="1:12" x14ac:dyDescent="0.2">
      <c r="A99" s="3" t="s">
        <v>212</v>
      </c>
      <c r="B99" s="3">
        <v>2</v>
      </c>
      <c r="C99" s="4">
        <f t="shared" si="3"/>
        <v>0.18181818181818182</v>
      </c>
      <c r="D99" s="3">
        <v>8</v>
      </c>
      <c r="E99" s="4">
        <f t="shared" si="4"/>
        <v>0.72727272727272729</v>
      </c>
      <c r="F99" s="3">
        <v>1</v>
      </c>
      <c r="G99" s="4">
        <f t="shared" si="5"/>
        <v>9.0909090909090912E-2</v>
      </c>
      <c r="H99" s="3">
        <v>11</v>
      </c>
    </row>
    <row r="100" spans="1:12" x14ac:dyDescent="0.2">
      <c r="A100" s="3" t="s">
        <v>213</v>
      </c>
      <c r="B100" s="3">
        <v>13</v>
      </c>
      <c r="C100" s="4">
        <f t="shared" si="3"/>
        <v>0.4642857142857143</v>
      </c>
      <c r="D100" s="3">
        <v>10</v>
      </c>
      <c r="E100" s="4">
        <f t="shared" si="4"/>
        <v>0.35714285714285715</v>
      </c>
      <c r="F100" s="3">
        <v>5</v>
      </c>
      <c r="G100" s="4">
        <f t="shared" si="5"/>
        <v>0.17857142857142858</v>
      </c>
      <c r="H100" s="3">
        <v>28</v>
      </c>
    </row>
    <row r="101" spans="1:12" x14ac:dyDescent="0.2">
      <c r="A101" s="3" t="s">
        <v>214</v>
      </c>
      <c r="B101" s="3">
        <v>22</v>
      </c>
      <c r="C101" s="4">
        <f t="shared" si="3"/>
        <v>0.5641025641025641</v>
      </c>
      <c r="D101" s="3">
        <v>17</v>
      </c>
      <c r="E101" s="4">
        <f t="shared" si="4"/>
        <v>0.4358974358974359</v>
      </c>
      <c r="F101" s="3">
        <v>0</v>
      </c>
      <c r="G101" s="4">
        <f t="shared" si="5"/>
        <v>0</v>
      </c>
      <c r="H101" s="3">
        <v>39</v>
      </c>
    </row>
    <row r="102" spans="1:12" x14ac:dyDescent="0.2">
      <c r="A102" s="3" t="s">
        <v>215</v>
      </c>
      <c r="B102" s="3">
        <v>204</v>
      </c>
      <c r="C102" s="4">
        <f t="shared" si="3"/>
        <v>0.45232815964523282</v>
      </c>
      <c r="D102" s="3">
        <v>220</v>
      </c>
      <c r="E102" s="4">
        <f t="shared" si="4"/>
        <v>0.48780487804878048</v>
      </c>
      <c r="F102" s="3">
        <v>27</v>
      </c>
      <c r="G102" s="4">
        <f t="shared" si="5"/>
        <v>5.9866962305986697E-2</v>
      </c>
      <c r="H102" s="3">
        <v>451</v>
      </c>
    </row>
    <row r="103" spans="1:12" x14ac:dyDescent="0.2">
      <c r="A103" s="3" t="s">
        <v>216</v>
      </c>
      <c r="B103" s="3">
        <v>16</v>
      </c>
      <c r="C103" s="4">
        <f t="shared" si="3"/>
        <v>0.94117647058823528</v>
      </c>
      <c r="D103" s="3">
        <v>1</v>
      </c>
      <c r="E103" s="4">
        <f t="shared" si="4"/>
        <v>5.8823529411764705E-2</v>
      </c>
      <c r="F103" s="3">
        <v>0</v>
      </c>
      <c r="G103" s="4">
        <f t="shared" si="5"/>
        <v>0</v>
      </c>
      <c r="H103" s="3">
        <v>17</v>
      </c>
    </row>
    <row r="104" spans="1:12" x14ac:dyDescent="0.2">
      <c r="A104" s="3" t="s">
        <v>217</v>
      </c>
      <c r="B104" s="3">
        <v>27</v>
      </c>
      <c r="C104" s="4">
        <f t="shared" si="3"/>
        <v>0.45</v>
      </c>
      <c r="D104" s="3">
        <v>25</v>
      </c>
      <c r="E104" s="4">
        <f t="shared" si="4"/>
        <v>0.41666666666666669</v>
      </c>
      <c r="F104" s="3">
        <v>8</v>
      </c>
      <c r="G104" s="4">
        <f t="shared" si="5"/>
        <v>0.13333333333333333</v>
      </c>
      <c r="H104" s="3">
        <v>60</v>
      </c>
    </row>
    <row r="105" spans="1:12" x14ac:dyDescent="0.2">
      <c r="A105" s="3" t="s">
        <v>218</v>
      </c>
      <c r="B105" s="3">
        <v>120</v>
      </c>
      <c r="C105" s="4">
        <f t="shared" si="3"/>
        <v>0.6741573033707865</v>
      </c>
      <c r="D105" s="3">
        <v>53</v>
      </c>
      <c r="E105" s="4">
        <f t="shared" si="4"/>
        <v>0.29775280898876405</v>
      </c>
      <c r="F105" s="3">
        <v>5</v>
      </c>
      <c r="G105" s="4">
        <f t="shared" si="5"/>
        <v>2.8089887640449437E-2</v>
      </c>
      <c r="H105" s="3">
        <v>178</v>
      </c>
    </row>
    <row r="106" spans="1:12" x14ac:dyDescent="0.2">
      <c r="A106" s="3" t="s">
        <v>219</v>
      </c>
      <c r="B106" s="3">
        <v>35</v>
      </c>
      <c r="C106" s="4">
        <f t="shared" si="3"/>
        <v>0.44871794871794873</v>
      </c>
      <c r="D106" s="3">
        <v>36</v>
      </c>
      <c r="E106" s="4">
        <f t="shared" si="4"/>
        <v>0.46153846153846156</v>
      </c>
      <c r="F106" s="3">
        <v>7</v>
      </c>
      <c r="G106" s="4">
        <f t="shared" si="5"/>
        <v>8.9743589743589744E-2</v>
      </c>
      <c r="H106" s="3">
        <v>78</v>
      </c>
    </row>
    <row r="107" spans="1:12" x14ac:dyDescent="0.2">
      <c r="A107" s="3" t="s">
        <v>220</v>
      </c>
      <c r="B107" s="3">
        <v>53</v>
      </c>
      <c r="C107" s="4">
        <f t="shared" si="3"/>
        <v>0.45299145299145299</v>
      </c>
      <c r="D107" s="3">
        <v>60</v>
      </c>
      <c r="E107" s="4">
        <f t="shared" si="4"/>
        <v>0.51282051282051277</v>
      </c>
      <c r="F107" s="3">
        <v>4</v>
      </c>
      <c r="G107" s="4">
        <v>0.04</v>
      </c>
      <c r="H107" s="3">
        <v>117</v>
      </c>
    </row>
    <row r="108" spans="1:12" x14ac:dyDescent="0.2">
      <c r="A108" s="3" t="s">
        <v>221</v>
      </c>
      <c r="B108" s="3">
        <v>38</v>
      </c>
      <c r="C108" s="4">
        <f t="shared" si="3"/>
        <v>0.60317460317460314</v>
      </c>
      <c r="D108" s="3">
        <v>23</v>
      </c>
      <c r="E108" s="4">
        <f t="shared" si="4"/>
        <v>0.36507936507936506</v>
      </c>
      <c r="F108" s="3">
        <v>2</v>
      </c>
      <c r="G108" s="4">
        <f t="shared" si="5"/>
        <v>3.1746031746031744E-2</v>
      </c>
      <c r="H108" s="3">
        <v>63</v>
      </c>
    </row>
    <row r="109" spans="1:12" x14ac:dyDescent="0.2">
      <c r="A109" s="3" t="s">
        <v>222</v>
      </c>
      <c r="B109" s="3">
        <v>2</v>
      </c>
      <c r="C109" s="4">
        <f t="shared" si="3"/>
        <v>0.66666666666666663</v>
      </c>
      <c r="D109" s="3">
        <v>1</v>
      </c>
      <c r="E109" s="4">
        <f t="shared" si="4"/>
        <v>0.33333333333333331</v>
      </c>
      <c r="F109" s="3">
        <v>0</v>
      </c>
      <c r="G109" s="4">
        <f t="shared" si="5"/>
        <v>0</v>
      </c>
      <c r="H109" s="3">
        <v>3</v>
      </c>
      <c r="J109" s="8"/>
      <c r="L109" s="8"/>
    </row>
    <row r="110" spans="1:12" x14ac:dyDescent="0.2">
      <c r="A110" s="3" t="s">
        <v>223</v>
      </c>
      <c r="B110" s="3">
        <v>30</v>
      </c>
      <c r="C110" s="4">
        <f t="shared" si="3"/>
        <v>0.50847457627118642</v>
      </c>
      <c r="D110" s="3">
        <v>19</v>
      </c>
      <c r="E110" s="4">
        <f t="shared" si="4"/>
        <v>0.32203389830508472</v>
      </c>
      <c r="F110" s="3">
        <v>10</v>
      </c>
      <c r="G110" s="4">
        <f t="shared" si="5"/>
        <v>0.16949152542372881</v>
      </c>
      <c r="H110" s="3">
        <v>59</v>
      </c>
    </row>
    <row r="111" spans="1:12" x14ac:dyDescent="0.2">
      <c r="A111" s="3" t="s">
        <v>224</v>
      </c>
      <c r="B111" s="3">
        <v>84</v>
      </c>
      <c r="C111" s="4">
        <f t="shared" si="3"/>
        <v>0.60869565217391308</v>
      </c>
      <c r="D111" s="3">
        <v>33</v>
      </c>
      <c r="E111" s="4">
        <f t="shared" si="4"/>
        <v>0.2391304347826087</v>
      </c>
      <c r="F111" s="3">
        <v>21</v>
      </c>
      <c r="G111" s="4">
        <f t="shared" si="5"/>
        <v>0.15217391304347827</v>
      </c>
      <c r="H111" s="3">
        <v>138</v>
      </c>
    </row>
    <row r="112" spans="1:12" x14ac:dyDescent="0.2">
      <c r="A112" s="3" t="s">
        <v>225</v>
      </c>
      <c r="B112" s="3">
        <v>13</v>
      </c>
      <c r="C112" s="4">
        <f t="shared" si="3"/>
        <v>0.61904761904761907</v>
      </c>
      <c r="D112" s="3">
        <v>8</v>
      </c>
      <c r="E112" s="4">
        <f t="shared" si="4"/>
        <v>0.38095238095238093</v>
      </c>
      <c r="F112" s="3">
        <v>0</v>
      </c>
      <c r="G112" s="4">
        <f t="shared" si="5"/>
        <v>0</v>
      </c>
      <c r="H112" s="3">
        <v>21</v>
      </c>
    </row>
    <row r="113" spans="1:18" x14ac:dyDescent="0.2">
      <c r="A113" s="3" t="s">
        <v>226</v>
      </c>
      <c r="B113" s="3">
        <v>6</v>
      </c>
      <c r="C113" s="4">
        <f t="shared" si="3"/>
        <v>0.46153846153846156</v>
      </c>
      <c r="D113" s="3">
        <v>7</v>
      </c>
      <c r="E113" s="4">
        <f t="shared" si="4"/>
        <v>0.53846153846153844</v>
      </c>
      <c r="F113" s="3">
        <v>0</v>
      </c>
      <c r="G113" s="4">
        <f t="shared" si="5"/>
        <v>0</v>
      </c>
      <c r="H113" s="3">
        <v>13</v>
      </c>
    </row>
    <row r="114" spans="1:18" x14ac:dyDescent="0.2">
      <c r="A114" s="3" t="s">
        <v>227</v>
      </c>
      <c r="B114" s="3">
        <v>60</v>
      </c>
      <c r="C114" s="4">
        <f t="shared" si="3"/>
        <v>0.5714285714285714</v>
      </c>
      <c r="D114" s="3">
        <v>37</v>
      </c>
      <c r="E114" s="4">
        <f t="shared" si="4"/>
        <v>0.35238095238095241</v>
      </c>
      <c r="F114" s="3">
        <v>8</v>
      </c>
      <c r="G114" s="4">
        <f t="shared" si="5"/>
        <v>7.6190476190476197E-2</v>
      </c>
      <c r="H114" s="3">
        <v>105</v>
      </c>
    </row>
    <row r="115" spans="1:18" x14ac:dyDescent="0.2">
      <c r="A115" s="3" t="s">
        <v>228</v>
      </c>
      <c r="B115" s="3">
        <v>17</v>
      </c>
      <c r="C115" s="4">
        <f t="shared" si="3"/>
        <v>0.47222222222222221</v>
      </c>
      <c r="D115" s="3">
        <v>16</v>
      </c>
      <c r="E115" s="4">
        <v>0.45</v>
      </c>
      <c r="F115" s="3">
        <v>3</v>
      </c>
      <c r="G115" s="4">
        <f t="shared" si="5"/>
        <v>8.3333333333333329E-2</v>
      </c>
      <c r="H115" s="3">
        <v>36</v>
      </c>
    </row>
    <row r="116" spans="1:18" x14ac:dyDescent="0.2">
      <c r="A116" s="3" t="s">
        <v>229</v>
      </c>
      <c r="B116" s="3">
        <v>23</v>
      </c>
      <c r="C116" s="4">
        <f t="shared" si="3"/>
        <v>0.46938775510204084</v>
      </c>
      <c r="D116" s="3">
        <v>22</v>
      </c>
      <c r="E116" s="4">
        <f t="shared" si="4"/>
        <v>0.44897959183673469</v>
      </c>
      <c r="F116" s="3">
        <v>4</v>
      </c>
      <c r="G116" s="4">
        <f t="shared" si="5"/>
        <v>8.1632653061224483E-2</v>
      </c>
      <c r="H116" s="3">
        <v>49</v>
      </c>
    </row>
    <row r="117" spans="1:18" x14ac:dyDescent="0.2">
      <c r="A117" s="3" t="s">
        <v>230</v>
      </c>
      <c r="B117" s="3">
        <v>161</v>
      </c>
      <c r="C117" s="4">
        <f t="shared" si="3"/>
        <v>0.49845201238390091</v>
      </c>
      <c r="D117" s="3">
        <v>138</v>
      </c>
      <c r="E117" s="4">
        <f t="shared" si="4"/>
        <v>0.42724458204334365</v>
      </c>
      <c r="F117" s="3">
        <v>24</v>
      </c>
      <c r="G117" s="4">
        <f t="shared" si="5"/>
        <v>7.4303405572755415E-2</v>
      </c>
      <c r="H117" s="3">
        <v>323</v>
      </c>
    </row>
    <row r="118" spans="1:18" x14ac:dyDescent="0.2">
      <c r="A118" s="3" t="s">
        <v>231</v>
      </c>
      <c r="B118" s="3">
        <v>1</v>
      </c>
      <c r="C118" s="4">
        <f t="shared" si="3"/>
        <v>0.5</v>
      </c>
      <c r="D118" s="3">
        <v>1</v>
      </c>
      <c r="E118" s="4">
        <f t="shared" si="4"/>
        <v>0.5</v>
      </c>
      <c r="F118" s="3">
        <v>0</v>
      </c>
      <c r="G118" s="4">
        <f t="shared" si="5"/>
        <v>0</v>
      </c>
      <c r="H118" s="3">
        <v>2</v>
      </c>
      <c r="J118" s="8"/>
      <c r="L118" s="8"/>
      <c r="N118" s="8"/>
      <c r="P118" s="8"/>
      <c r="R118" s="8"/>
    </row>
    <row r="119" spans="1:18" x14ac:dyDescent="0.2">
      <c r="A119" s="5" t="s">
        <v>544</v>
      </c>
      <c r="B119" s="5">
        <f>SUM(B95:B118)</f>
        <v>1004</v>
      </c>
      <c r="C119" s="6">
        <f t="shared" si="3"/>
        <v>0.51460789338800617</v>
      </c>
      <c r="D119" s="5">
        <f>SUM(D95:D118)</f>
        <v>803</v>
      </c>
      <c r="E119" s="6">
        <v>0.42</v>
      </c>
      <c r="F119" s="5">
        <f>SUM(F95:F118)</f>
        <v>144</v>
      </c>
      <c r="G119" s="6">
        <f t="shared" si="5"/>
        <v>7.3808303434136344E-2</v>
      </c>
      <c r="H119" s="5">
        <f>SUM(H95:H118)</f>
        <v>1951</v>
      </c>
      <c r="J119" s="8"/>
      <c r="L119" s="8"/>
      <c r="N119" s="8"/>
      <c r="P119" s="8"/>
      <c r="R119" s="8"/>
    </row>
    <row r="120" spans="1:18" x14ac:dyDescent="0.2">
      <c r="A120" s="18"/>
      <c r="B120" s="20"/>
      <c r="C120" s="19"/>
      <c r="D120" s="20"/>
      <c r="E120" s="19"/>
      <c r="F120" s="20"/>
      <c r="G120" s="19"/>
      <c r="H120" s="20"/>
      <c r="J120" s="8"/>
      <c r="L120" s="8"/>
      <c r="N120" s="8"/>
      <c r="P120" s="8"/>
      <c r="R120" s="8"/>
    </row>
    <row r="121" spans="1:18" x14ac:dyDescent="0.2">
      <c r="A121" s="3" t="s">
        <v>232</v>
      </c>
      <c r="B121" s="3">
        <v>20</v>
      </c>
      <c r="C121" s="4">
        <f t="shared" si="3"/>
        <v>0.55555555555555558</v>
      </c>
      <c r="D121" s="3">
        <v>15</v>
      </c>
      <c r="E121" s="4">
        <f t="shared" si="4"/>
        <v>0.41666666666666669</v>
      </c>
      <c r="F121" s="3">
        <v>1</v>
      </c>
      <c r="G121" s="4">
        <v>0.02</v>
      </c>
      <c r="H121" s="3">
        <v>36</v>
      </c>
    </row>
    <row r="122" spans="1:18" x14ac:dyDescent="0.2">
      <c r="A122" s="3" t="s">
        <v>233</v>
      </c>
      <c r="B122" s="3">
        <v>11</v>
      </c>
      <c r="C122" s="4">
        <f t="shared" si="3"/>
        <v>0.47826086956521741</v>
      </c>
      <c r="D122" s="3">
        <v>7</v>
      </c>
      <c r="E122" s="4">
        <f t="shared" si="4"/>
        <v>0.30434782608695654</v>
      </c>
      <c r="F122" s="3">
        <v>5</v>
      </c>
      <c r="G122" s="4">
        <f t="shared" si="5"/>
        <v>0.21739130434782608</v>
      </c>
      <c r="H122" s="3">
        <v>23</v>
      </c>
    </row>
    <row r="123" spans="1:18" x14ac:dyDescent="0.2">
      <c r="A123" s="3" t="s">
        <v>234</v>
      </c>
      <c r="B123" s="3">
        <v>118</v>
      </c>
      <c r="C123" s="4">
        <f t="shared" si="3"/>
        <v>0.41403508771929826</v>
      </c>
      <c r="D123" s="3">
        <v>151</v>
      </c>
      <c r="E123" s="4">
        <f t="shared" si="4"/>
        <v>0.52982456140350875</v>
      </c>
      <c r="F123" s="3">
        <v>16</v>
      </c>
      <c r="G123" s="4">
        <f t="shared" si="5"/>
        <v>5.6140350877192984E-2</v>
      </c>
      <c r="H123" s="3">
        <v>285</v>
      </c>
    </row>
    <row r="124" spans="1:18" x14ac:dyDescent="0.2">
      <c r="A124" s="3" t="s">
        <v>235</v>
      </c>
      <c r="B124" s="3">
        <v>84</v>
      </c>
      <c r="C124" s="4">
        <f t="shared" si="3"/>
        <v>0.4</v>
      </c>
      <c r="D124" s="3">
        <v>109</v>
      </c>
      <c r="E124" s="4">
        <f t="shared" si="4"/>
        <v>0.51904761904761909</v>
      </c>
      <c r="F124" s="3">
        <v>17</v>
      </c>
      <c r="G124" s="4">
        <f t="shared" si="5"/>
        <v>8.0952380952380956E-2</v>
      </c>
      <c r="H124" s="3">
        <v>210</v>
      </c>
    </row>
    <row r="125" spans="1:18" x14ac:dyDescent="0.2">
      <c r="A125" s="3" t="s">
        <v>236</v>
      </c>
      <c r="B125" s="3">
        <v>32</v>
      </c>
      <c r="C125" s="4">
        <f t="shared" si="3"/>
        <v>0.43243243243243246</v>
      </c>
      <c r="D125" s="3">
        <v>36</v>
      </c>
      <c r="E125" s="4">
        <f t="shared" si="4"/>
        <v>0.48648648648648651</v>
      </c>
      <c r="F125" s="3">
        <v>6</v>
      </c>
      <c r="G125" s="4">
        <f t="shared" si="5"/>
        <v>8.1081081081081086E-2</v>
      </c>
      <c r="H125" s="3">
        <v>74</v>
      </c>
    </row>
    <row r="126" spans="1:18" x14ac:dyDescent="0.2">
      <c r="A126" s="3" t="s">
        <v>237</v>
      </c>
      <c r="B126" s="3">
        <v>41</v>
      </c>
      <c r="C126" s="4">
        <f t="shared" si="3"/>
        <v>0.3867924528301887</v>
      </c>
      <c r="D126" s="3">
        <v>57</v>
      </c>
      <c r="E126" s="4">
        <f t="shared" si="4"/>
        <v>0.53773584905660377</v>
      </c>
      <c r="F126" s="3">
        <v>8</v>
      </c>
      <c r="G126" s="4">
        <v>7.0000000000000007E-2</v>
      </c>
      <c r="H126" s="3">
        <v>106</v>
      </c>
    </row>
    <row r="127" spans="1:18" x14ac:dyDescent="0.2">
      <c r="A127" s="3" t="s">
        <v>238</v>
      </c>
      <c r="B127" s="3">
        <v>141</v>
      </c>
      <c r="C127" s="4">
        <f t="shared" si="3"/>
        <v>0.50902527075812276</v>
      </c>
      <c r="D127" s="3">
        <v>122</v>
      </c>
      <c r="E127" s="4">
        <f t="shared" si="4"/>
        <v>0.44043321299638988</v>
      </c>
      <c r="F127" s="3">
        <v>14</v>
      </c>
      <c r="G127" s="4">
        <f t="shared" si="5"/>
        <v>5.0541516245487361E-2</v>
      </c>
      <c r="H127" s="3">
        <v>277</v>
      </c>
    </row>
    <row r="128" spans="1:18" x14ac:dyDescent="0.2">
      <c r="A128" s="3" t="s">
        <v>239</v>
      </c>
      <c r="B128" s="3">
        <v>24</v>
      </c>
      <c r="C128" s="4">
        <f t="shared" si="3"/>
        <v>0.39344262295081966</v>
      </c>
      <c r="D128" s="3">
        <v>35</v>
      </c>
      <c r="E128" s="4">
        <v>0.57999999999999996</v>
      </c>
      <c r="F128" s="3">
        <v>2</v>
      </c>
      <c r="G128" s="4">
        <v>0.03</v>
      </c>
      <c r="H128" s="3">
        <v>61</v>
      </c>
    </row>
    <row r="129" spans="1:8" x14ac:dyDescent="0.2">
      <c r="A129" s="3" t="s">
        <v>240</v>
      </c>
      <c r="B129" s="3">
        <v>5</v>
      </c>
      <c r="C129" s="4">
        <f t="shared" si="3"/>
        <v>0.25</v>
      </c>
      <c r="D129" s="3">
        <v>13</v>
      </c>
      <c r="E129" s="4">
        <f t="shared" si="4"/>
        <v>0.65</v>
      </c>
      <c r="F129" s="3">
        <v>2</v>
      </c>
      <c r="G129" s="4">
        <f t="shared" si="5"/>
        <v>0.1</v>
      </c>
      <c r="H129" s="3">
        <v>20</v>
      </c>
    </row>
    <row r="130" spans="1:8" x14ac:dyDescent="0.2">
      <c r="A130" s="3" t="s">
        <v>241</v>
      </c>
      <c r="B130" s="3">
        <v>69</v>
      </c>
      <c r="C130" s="4">
        <f t="shared" si="3"/>
        <v>0.5390625</v>
      </c>
      <c r="D130" s="3">
        <v>55</v>
      </c>
      <c r="E130" s="4">
        <f t="shared" si="4"/>
        <v>0.4296875</v>
      </c>
      <c r="F130" s="3">
        <v>4</v>
      </c>
      <c r="G130" s="4">
        <f t="shared" si="5"/>
        <v>3.125E-2</v>
      </c>
      <c r="H130" s="3">
        <v>128</v>
      </c>
    </row>
    <row r="131" spans="1:8" x14ac:dyDescent="0.2">
      <c r="A131" s="3" t="s">
        <v>242</v>
      </c>
      <c r="B131" s="3">
        <v>52</v>
      </c>
      <c r="C131" s="4">
        <f t="shared" ref="C131:C194" si="6">B131/H131</f>
        <v>0.42622950819672129</v>
      </c>
      <c r="D131" s="3">
        <v>58</v>
      </c>
      <c r="E131" s="4">
        <f t="shared" ref="E131:E194" si="7">D131/H131</f>
        <v>0.47540983606557374</v>
      </c>
      <c r="F131" s="3">
        <v>12</v>
      </c>
      <c r="G131" s="4">
        <v>0.09</v>
      </c>
      <c r="H131" s="3">
        <v>122</v>
      </c>
    </row>
    <row r="132" spans="1:8" x14ac:dyDescent="0.2">
      <c r="A132" s="3" t="s">
        <v>243</v>
      </c>
      <c r="B132" s="3">
        <v>10</v>
      </c>
      <c r="C132" s="4">
        <f t="shared" si="6"/>
        <v>0.38461538461538464</v>
      </c>
      <c r="D132" s="3">
        <v>14</v>
      </c>
      <c r="E132" s="4">
        <f t="shared" si="7"/>
        <v>0.53846153846153844</v>
      </c>
      <c r="F132" s="3">
        <v>2</v>
      </c>
      <c r="G132" s="4">
        <f t="shared" ref="G132:G194" si="8">F132/H132</f>
        <v>7.6923076923076927E-2</v>
      </c>
      <c r="H132" s="3">
        <v>26</v>
      </c>
    </row>
    <row r="133" spans="1:8" x14ac:dyDescent="0.2">
      <c r="A133" s="3" t="s">
        <v>244</v>
      </c>
      <c r="B133" s="3">
        <v>256</v>
      </c>
      <c r="C133" s="4">
        <f t="shared" si="6"/>
        <v>0.33773087071240104</v>
      </c>
      <c r="D133" s="3">
        <v>457</v>
      </c>
      <c r="E133" s="4">
        <f t="shared" si="7"/>
        <v>0.6029023746701847</v>
      </c>
      <c r="F133" s="3">
        <v>45</v>
      </c>
      <c r="G133" s="4">
        <f t="shared" si="8"/>
        <v>5.9366754617414245E-2</v>
      </c>
      <c r="H133" s="3">
        <v>758</v>
      </c>
    </row>
    <row r="134" spans="1:8" x14ac:dyDescent="0.2">
      <c r="A134" s="3" t="s">
        <v>245</v>
      </c>
      <c r="B134" s="3">
        <v>3</v>
      </c>
      <c r="C134" s="4">
        <f t="shared" si="6"/>
        <v>0.6</v>
      </c>
      <c r="D134" s="3">
        <v>1</v>
      </c>
      <c r="E134" s="4">
        <f t="shared" si="7"/>
        <v>0.2</v>
      </c>
      <c r="F134" s="3">
        <v>1</v>
      </c>
      <c r="G134" s="4">
        <f t="shared" si="8"/>
        <v>0.2</v>
      </c>
      <c r="H134" s="3">
        <v>5</v>
      </c>
    </row>
    <row r="135" spans="1:8" x14ac:dyDescent="0.2">
      <c r="A135" s="3" t="s">
        <v>246</v>
      </c>
      <c r="B135" s="3">
        <v>48</v>
      </c>
      <c r="C135" s="4">
        <f t="shared" si="6"/>
        <v>0.37795275590551181</v>
      </c>
      <c r="D135" s="3">
        <v>71</v>
      </c>
      <c r="E135" s="4">
        <f t="shared" si="7"/>
        <v>0.55905511811023623</v>
      </c>
      <c r="F135" s="3">
        <v>8</v>
      </c>
      <c r="G135" s="4">
        <f t="shared" si="8"/>
        <v>6.2992125984251968E-2</v>
      </c>
      <c r="H135" s="3">
        <v>127</v>
      </c>
    </row>
    <row r="136" spans="1:8" x14ac:dyDescent="0.2">
      <c r="A136" s="3" t="s">
        <v>247</v>
      </c>
      <c r="B136" s="3">
        <v>1</v>
      </c>
      <c r="C136" s="4">
        <f t="shared" si="6"/>
        <v>0.5</v>
      </c>
      <c r="D136" s="3">
        <v>1</v>
      </c>
      <c r="E136" s="4">
        <f t="shared" si="7"/>
        <v>0.5</v>
      </c>
      <c r="F136" s="3">
        <v>0</v>
      </c>
      <c r="G136" s="4">
        <f t="shared" si="8"/>
        <v>0</v>
      </c>
      <c r="H136" s="3">
        <v>2</v>
      </c>
    </row>
    <row r="137" spans="1:8" x14ac:dyDescent="0.2">
      <c r="A137" s="3" t="s">
        <v>248</v>
      </c>
      <c r="B137" s="3">
        <v>66</v>
      </c>
      <c r="C137" s="4">
        <f t="shared" si="6"/>
        <v>0.4</v>
      </c>
      <c r="D137" s="3">
        <v>94</v>
      </c>
      <c r="E137" s="4">
        <f t="shared" si="7"/>
        <v>0.5696969696969697</v>
      </c>
      <c r="F137" s="3">
        <v>5</v>
      </c>
      <c r="G137" s="4">
        <f t="shared" si="8"/>
        <v>3.0303030303030304E-2</v>
      </c>
      <c r="H137" s="3">
        <v>165</v>
      </c>
    </row>
    <row r="138" spans="1:8" x14ac:dyDescent="0.2">
      <c r="A138" s="3" t="s">
        <v>249</v>
      </c>
      <c r="B138" s="3">
        <v>5</v>
      </c>
      <c r="C138" s="4">
        <f t="shared" si="6"/>
        <v>0.625</v>
      </c>
      <c r="D138" s="3">
        <v>1</v>
      </c>
      <c r="E138" s="4">
        <f t="shared" si="7"/>
        <v>0.125</v>
      </c>
      <c r="F138" s="3">
        <v>2</v>
      </c>
      <c r="G138" s="4">
        <v>0.24</v>
      </c>
      <c r="H138" s="3">
        <v>8</v>
      </c>
    </row>
    <row r="139" spans="1:8" x14ac:dyDescent="0.2">
      <c r="A139" s="3" t="s">
        <v>250</v>
      </c>
      <c r="B139" s="3">
        <v>111</v>
      </c>
      <c r="C139" s="4">
        <f t="shared" si="6"/>
        <v>0.4188679245283019</v>
      </c>
      <c r="D139" s="3">
        <v>137</v>
      </c>
      <c r="E139" s="4">
        <f t="shared" si="7"/>
        <v>0.51698113207547169</v>
      </c>
      <c r="F139" s="3">
        <v>17</v>
      </c>
      <c r="G139" s="4">
        <f t="shared" si="8"/>
        <v>6.4150943396226415E-2</v>
      </c>
      <c r="H139" s="3">
        <v>265</v>
      </c>
    </row>
    <row r="140" spans="1:8" x14ac:dyDescent="0.2">
      <c r="A140" s="3" t="s">
        <v>251</v>
      </c>
      <c r="B140" s="3">
        <v>113</v>
      </c>
      <c r="C140" s="4">
        <f t="shared" si="6"/>
        <v>0.37293729372937295</v>
      </c>
      <c r="D140" s="3">
        <v>167</v>
      </c>
      <c r="E140" s="4">
        <f t="shared" si="7"/>
        <v>0.55115511551155116</v>
      </c>
      <c r="F140" s="3">
        <v>23</v>
      </c>
      <c r="G140" s="4">
        <f t="shared" si="8"/>
        <v>7.590759075907591E-2</v>
      </c>
      <c r="H140" s="3">
        <v>303</v>
      </c>
    </row>
    <row r="141" spans="1:8" x14ac:dyDescent="0.2">
      <c r="A141" s="3" t="s">
        <v>252</v>
      </c>
      <c r="B141" s="3">
        <v>17</v>
      </c>
      <c r="C141" s="4">
        <f t="shared" si="6"/>
        <v>0.44736842105263158</v>
      </c>
      <c r="D141" s="3">
        <v>20</v>
      </c>
      <c r="E141" s="4">
        <f t="shared" si="7"/>
        <v>0.52631578947368418</v>
      </c>
      <c r="F141" s="3">
        <v>1</v>
      </c>
      <c r="G141" s="4">
        <v>0.02</v>
      </c>
      <c r="H141" s="3">
        <v>38</v>
      </c>
    </row>
    <row r="142" spans="1:8" x14ac:dyDescent="0.2">
      <c r="A142" s="3" t="s">
        <v>253</v>
      </c>
      <c r="B142" s="3">
        <v>31</v>
      </c>
      <c r="C142" s="4">
        <f t="shared" si="6"/>
        <v>0.27192982456140352</v>
      </c>
      <c r="D142" s="3">
        <v>77</v>
      </c>
      <c r="E142" s="4">
        <f t="shared" si="7"/>
        <v>0.67543859649122806</v>
      </c>
      <c r="F142" s="3">
        <v>6</v>
      </c>
      <c r="G142" s="4">
        <f t="shared" si="8"/>
        <v>5.2631578947368418E-2</v>
      </c>
      <c r="H142" s="3">
        <v>114</v>
      </c>
    </row>
    <row r="143" spans="1:8" x14ac:dyDescent="0.2">
      <c r="A143" s="3" t="s">
        <v>254</v>
      </c>
      <c r="B143" s="3">
        <v>72</v>
      </c>
      <c r="C143" s="4">
        <f t="shared" si="6"/>
        <v>0.37696335078534032</v>
      </c>
      <c r="D143" s="3">
        <v>109</v>
      </c>
      <c r="E143" s="4">
        <f t="shared" si="7"/>
        <v>0.5706806282722513</v>
      </c>
      <c r="F143" s="3">
        <v>10</v>
      </c>
      <c r="G143" s="4">
        <f t="shared" si="8"/>
        <v>5.2356020942408377E-2</v>
      </c>
      <c r="H143" s="3">
        <v>191</v>
      </c>
    </row>
    <row r="144" spans="1:8" x14ac:dyDescent="0.2">
      <c r="A144" s="3" t="s">
        <v>255</v>
      </c>
      <c r="B144" s="3">
        <v>9</v>
      </c>
      <c r="C144" s="4">
        <f t="shared" si="6"/>
        <v>0.42857142857142855</v>
      </c>
      <c r="D144" s="3">
        <v>10</v>
      </c>
      <c r="E144" s="4">
        <f t="shared" si="7"/>
        <v>0.47619047619047616</v>
      </c>
      <c r="F144" s="3">
        <v>2</v>
      </c>
      <c r="G144" s="4">
        <v>0.09</v>
      </c>
      <c r="H144" s="3">
        <v>21</v>
      </c>
    </row>
    <row r="145" spans="1:12" x14ac:dyDescent="0.2">
      <c r="A145" s="3" t="s">
        <v>256</v>
      </c>
      <c r="B145" s="3">
        <v>30</v>
      </c>
      <c r="C145" s="4">
        <f t="shared" si="6"/>
        <v>0.47619047619047616</v>
      </c>
      <c r="D145" s="3">
        <v>29</v>
      </c>
      <c r="E145" s="4">
        <f t="shared" si="7"/>
        <v>0.46031746031746029</v>
      </c>
      <c r="F145" s="3">
        <v>4</v>
      </c>
      <c r="G145" s="4">
        <f t="shared" si="8"/>
        <v>6.3492063492063489E-2</v>
      </c>
      <c r="H145" s="3">
        <v>63</v>
      </c>
    </row>
    <row r="146" spans="1:12" x14ac:dyDescent="0.2">
      <c r="A146" s="3" t="s">
        <v>257</v>
      </c>
      <c r="B146" s="3">
        <v>37</v>
      </c>
      <c r="C146" s="4">
        <f t="shared" si="6"/>
        <v>0.43023255813953487</v>
      </c>
      <c r="D146" s="3">
        <v>42</v>
      </c>
      <c r="E146" s="4">
        <f t="shared" si="7"/>
        <v>0.48837209302325579</v>
      </c>
      <c r="F146" s="3">
        <v>7</v>
      </c>
      <c r="G146" s="4">
        <f t="shared" si="8"/>
        <v>8.1395348837209308E-2</v>
      </c>
      <c r="H146" s="3">
        <v>86</v>
      </c>
    </row>
    <row r="147" spans="1:12" x14ac:dyDescent="0.2">
      <c r="A147" s="3" t="s">
        <v>258</v>
      </c>
      <c r="B147" s="3">
        <v>50</v>
      </c>
      <c r="C147" s="4">
        <f t="shared" si="6"/>
        <v>0.4854368932038835</v>
      </c>
      <c r="D147" s="3">
        <v>46</v>
      </c>
      <c r="E147" s="4">
        <f t="shared" si="7"/>
        <v>0.44660194174757284</v>
      </c>
      <c r="F147" s="3">
        <v>7</v>
      </c>
      <c r="G147" s="4">
        <v>0.06</v>
      </c>
      <c r="H147" s="3">
        <v>103</v>
      </c>
    </row>
    <row r="148" spans="1:12" x14ac:dyDescent="0.2">
      <c r="A148" s="3" t="s">
        <v>259</v>
      </c>
      <c r="B148" s="3">
        <v>9</v>
      </c>
      <c r="C148" s="4">
        <f t="shared" si="6"/>
        <v>0.24324324324324326</v>
      </c>
      <c r="D148" s="3">
        <v>26</v>
      </c>
      <c r="E148" s="4">
        <v>0.71</v>
      </c>
      <c r="F148" s="3">
        <v>2</v>
      </c>
      <c r="G148" s="4">
        <f t="shared" si="8"/>
        <v>5.4054054054054057E-2</v>
      </c>
      <c r="H148" s="3">
        <v>37</v>
      </c>
    </row>
    <row r="149" spans="1:12" x14ac:dyDescent="0.2">
      <c r="A149" s="3" t="s">
        <v>260</v>
      </c>
      <c r="B149" s="3">
        <v>38</v>
      </c>
      <c r="C149" s="4">
        <f t="shared" si="6"/>
        <v>0.34234234234234234</v>
      </c>
      <c r="D149" s="3">
        <v>66</v>
      </c>
      <c r="E149" s="4">
        <f t="shared" si="7"/>
        <v>0.59459459459459463</v>
      </c>
      <c r="F149" s="3">
        <v>7</v>
      </c>
      <c r="G149" s="4">
        <v>7.0000000000000007E-2</v>
      </c>
      <c r="H149" s="3">
        <v>111</v>
      </c>
    </row>
    <row r="150" spans="1:12" x14ac:dyDescent="0.2">
      <c r="A150" s="3" t="s">
        <v>261</v>
      </c>
      <c r="B150" s="3">
        <v>21</v>
      </c>
      <c r="C150" s="4">
        <f t="shared" si="6"/>
        <v>0.42857142857142855</v>
      </c>
      <c r="D150" s="3">
        <v>18</v>
      </c>
      <c r="E150" s="4">
        <f t="shared" si="7"/>
        <v>0.36734693877551022</v>
      </c>
      <c r="F150" s="3">
        <v>10</v>
      </c>
      <c r="G150" s="4">
        <f t="shared" si="8"/>
        <v>0.20408163265306123</v>
      </c>
      <c r="H150" s="3">
        <v>49</v>
      </c>
    </row>
    <row r="151" spans="1:12" x14ac:dyDescent="0.2">
      <c r="A151" s="3" t="s">
        <v>262</v>
      </c>
      <c r="B151" s="3">
        <v>33</v>
      </c>
      <c r="C151" s="4">
        <f t="shared" si="6"/>
        <v>0.39285714285714285</v>
      </c>
      <c r="D151" s="3">
        <v>49</v>
      </c>
      <c r="E151" s="4">
        <v>0.59</v>
      </c>
      <c r="F151" s="3">
        <v>2</v>
      </c>
      <c r="G151" s="4">
        <f t="shared" si="8"/>
        <v>2.3809523809523808E-2</v>
      </c>
      <c r="H151" s="3">
        <v>84</v>
      </c>
    </row>
    <row r="152" spans="1:12" x14ac:dyDescent="0.2">
      <c r="A152" s="3" t="s">
        <v>263</v>
      </c>
      <c r="B152" s="3">
        <v>67</v>
      </c>
      <c r="C152" s="4">
        <f t="shared" si="6"/>
        <v>0.30593607305936071</v>
      </c>
      <c r="D152" s="3">
        <v>141</v>
      </c>
      <c r="E152" s="4">
        <f t="shared" si="7"/>
        <v>0.64383561643835618</v>
      </c>
      <c r="F152" s="3">
        <v>11</v>
      </c>
      <c r="G152" s="4">
        <f t="shared" si="8"/>
        <v>5.0228310502283102E-2</v>
      </c>
      <c r="H152" s="3">
        <v>219</v>
      </c>
    </row>
    <row r="153" spans="1:12" x14ac:dyDescent="0.2">
      <c r="A153" s="3" t="s">
        <v>264</v>
      </c>
      <c r="B153" s="3">
        <v>15</v>
      </c>
      <c r="C153" s="4">
        <f t="shared" si="6"/>
        <v>0.38461538461538464</v>
      </c>
      <c r="D153" s="3">
        <v>24</v>
      </c>
      <c r="E153" s="4">
        <f t="shared" si="7"/>
        <v>0.61538461538461542</v>
      </c>
      <c r="F153" s="3">
        <v>0</v>
      </c>
      <c r="G153" s="4">
        <f t="shared" si="8"/>
        <v>0</v>
      </c>
      <c r="H153" s="3">
        <v>39</v>
      </c>
    </row>
    <row r="154" spans="1:12" x14ac:dyDescent="0.2">
      <c r="A154" s="3" t="s">
        <v>265</v>
      </c>
      <c r="B154" s="3">
        <v>0</v>
      </c>
      <c r="C154" s="4">
        <f t="shared" si="6"/>
        <v>0</v>
      </c>
      <c r="D154" s="3">
        <v>2</v>
      </c>
      <c r="E154" s="4">
        <f t="shared" si="7"/>
        <v>1</v>
      </c>
      <c r="F154" s="3">
        <v>0</v>
      </c>
      <c r="G154" s="4">
        <f t="shared" si="8"/>
        <v>0</v>
      </c>
      <c r="H154" s="3">
        <v>2</v>
      </c>
      <c r="J154" s="8"/>
      <c r="L154" s="8"/>
    </row>
    <row r="155" spans="1:12" x14ac:dyDescent="0.2">
      <c r="A155" s="3" t="s">
        <v>266</v>
      </c>
      <c r="B155" s="3">
        <v>0</v>
      </c>
      <c r="C155" s="4">
        <f t="shared" si="6"/>
        <v>0</v>
      </c>
      <c r="D155" s="3">
        <v>2</v>
      </c>
      <c r="E155" s="4">
        <f t="shared" si="7"/>
        <v>1</v>
      </c>
      <c r="F155" s="3">
        <v>0</v>
      </c>
      <c r="G155" s="4">
        <f t="shared" si="8"/>
        <v>0</v>
      </c>
      <c r="H155" s="3">
        <v>2</v>
      </c>
    </row>
    <row r="156" spans="1:12" x14ac:dyDescent="0.2">
      <c r="A156" s="3" t="s">
        <v>267</v>
      </c>
      <c r="B156" s="3">
        <v>0</v>
      </c>
      <c r="C156" s="4">
        <v>0</v>
      </c>
      <c r="D156" s="3">
        <v>0</v>
      </c>
      <c r="E156" s="4">
        <v>0</v>
      </c>
      <c r="F156" s="3">
        <v>0</v>
      </c>
      <c r="G156" s="4">
        <v>0</v>
      </c>
      <c r="H156" s="3">
        <v>0</v>
      </c>
    </row>
    <row r="157" spans="1:12" x14ac:dyDescent="0.2">
      <c r="A157" s="3" t="s">
        <v>268</v>
      </c>
      <c r="B157" s="3">
        <v>0</v>
      </c>
      <c r="C157" s="4">
        <v>0</v>
      </c>
      <c r="D157" s="3">
        <v>0</v>
      </c>
      <c r="E157" s="4">
        <v>0</v>
      </c>
      <c r="F157" s="3">
        <v>0</v>
      </c>
      <c r="G157" s="4">
        <v>0</v>
      </c>
      <c r="H157" s="3">
        <v>0</v>
      </c>
    </row>
    <row r="158" spans="1:12" x14ac:dyDescent="0.2">
      <c r="A158" s="3" t="s">
        <v>269</v>
      </c>
      <c r="B158" s="3">
        <v>28</v>
      </c>
      <c r="C158" s="4">
        <f t="shared" si="6"/>
        <v>0.40579710144927539</v>
      </c>
      <c r="D158" s="3">
        <v>40</v>
      </c>
      <c r="E158" s="4">
        <f t="shared" si="7"/>
        <v>0.57971014492753625</v>
      </c>
      <c r="F158" s="3">
        <v>1</v>
      </c>
      <c r="G158" s="4">
        <f t="shared" si="8"/>
        <v>1.4492753623188406E-2</v>
      </c>
      <c r="H158" s="3">
        <v>69</v>
      </c>
    </row>
    <row r="159" spans="1:12" x14ac:dyDescent="0.2">
      <c r="A159" s="3" t="s">
        <v>270</v>
      </c>
      <c r="B159" s="3">
        <v>44</v>
      </c>
      <c r="C159" s="4">
        <f t="shared" si="6"/>
        <v>0.42718446601941745</v>
      </c>
      <c r="D159" s="3">
        <v>54</v>
      </c>
      <c r="E159" s="4">
        <f t="shared" si="7"/>
        <v>0.52427184466019416</v>
      </c>
      <c r="F159" s="3">
        <v>5</v>
      </c>
      <c r="G159" s="4">
        <f t="shared" si="8"/>
        <v>4.8543689320388349E-2</v>
      </c>
      <c r="H159" s="3">
        <v>103</v>
      </c>
    </row>
    <row r="160" spans="1:12" x14ac:dyDescent="0.2">
      <c r="A160" s="3" t="s">
        <v>271</v>
      </c>
      <c r="B160" s="3">
        <v>20</v>
      </c>
      <c r="C160" s="4">
        <f t="shared" si="6"/>
        <v>0.5</v>
      </c>
      <c r="D160" s="3">
        <v>18</v>
      </c>
      <c r="E160" s="4">
        <f t="shared" si="7"/>
        <v>0.45</v>
      </c>
      <c r="F160" s="3">
        <v>2</v>
      </c>
      <c r="G160" s="4">
        <f t="shared" si="8"/>
        <v>0.05</v>
      </c>
      <c r="H160" s="3">
        <v>40</v>
      </c>
    </row>
    <row r="161" spans="1:8" x14ac:dyDescent="0.2">
      <c r="A161" s="3" t="s">
        <v>272</v>
      </c>
      <c r="B161" s="3">
        <v>24</v>
      </c>
      <c r="C161" s="4">
        <f t="shared" si="6"/>
        <v>0.38095238095238093</v>
      </c>
      <c r="D161" s="3">
        <v>34</v>
      </c>
      <c r="E161" s="4">
        <f t="shared" si="7"/>
        <v>0.53968253968253965</v>
      </c>
      <c r="F161" s="3">
        <v>5</v>
      </c>
      <c r="G161" s="4">
        <f t="shared" si="8"/>
        <v>7.9365079365079361E-2</v>
      </c>
      <c r="H161" s="3">
        <v>63</v>
      </c>
    </row>
    <row r="162" spans="1:8" x14ac:dyDescent="0.2">
      <c r="A162" s="3" t="s">
        <v>273</v>
      </c>
      <c r="B162" s="3">
        <v>30</v>
      </c>
      <c r="C162" s="4">
        <f t="shared" si="6"/>
        <v>0.46875</v>
      </c>
      <c r="D162" s="3">
        <v>31</v>
      </c>
      <c r="E162" s="4">
        <f t="shared" si="7"/>
        <v>0.484375</v>
      </c>
      <c r="F162" s="3">
        <v>3</v>
      </c>
      <c r="G162" s="4">
        <f t="shared" si="8"/>
        <v>4.6875E-2</v>
      </c>
      <c r="H162" s="3">
        <v>64</v>
      </c>
    </row>
    <row r="163" spans="1:8" s="9" customFormat="1" x14ac:dyDescent="0.2">
      <c r="A163" s="5" t="s">
        <v>545</v>
      </c>
      <c r="B163" s="5">
        <f>SUM(B121:B162)</f>
        <v>1785</v>
      </c>
      <c r="C163" s="6">
        <f t="shared" si="6"/>
        <v>0.39675483440764614</v>
      </c>
      <c r="D163" s="5">
        <f>SUM(D121:D162)</f>
        <v>2439</v>
      </c>
      <c r="E163" s="6">
        <f t="shared" si="7"/>
        <v>0.54212047121582574</v>
      </c>
      <c r="F163" s="5">
        <f>SUM(F121:F162)</f>
        <v>275</v>
      </c>
      <c r="G163" s="6">
        <f t="shared" si="8"/>
        <v>6.1124694376528114E-2</v>
      </c>
      <c r="H163" s="5">
        <f>SUM(H121:H162)</f>
        <v>4499</v>
      </c>
    </row>
    <row r="164" spans="1:8" s="9" customFormat="1" x14ac:dyDescent="0.2">
      <c r="A164" s="18"/>
      <c r="B164" s="18"/>
      <c r="C164" s="19"/>
      <c r="D164" s="18"/>
      <c r="E164" s="19"/>
      <c r="F164" s="18"/>
      <c r="G164" s="19"/>
      <c r="H164" s="18"/>
    </row>
    <row r="165" spans="1:8" x14ac:dyDescent="0.2">
      <c r="A165" s="3" t="s">
        <v>274</v>
      </c>
      <c r="B165" s="3">
        <v>94</v>
      </c>
      <c r="C165" s="4">
        <f t="shared" si="6"/>
        <v>0.69117647058823528</v>
      </c>
      <c r="D165" s="3">
        <v>34</v>
      </c>
      <c r="E165" s="4">
        <f t="shared" si="7"/>
        <v>0.25</v>
      </c>
      <c r="F165" s="3">
        <v>8</v>
      </c>
      <c r="G165" s="4">
        <f t="shared" si="8"/>
        <v>5.8823529411764705E-2</v>
      </c>
      <c r="H165" s="3">
        <v>136</v>
      </c>
    </row>
    <row r="166" spans="1:8" x14ac:dyDescent="0.2">
      <c r="A166" s="3" t="s">
        <v>275</v>
      </c>
      <c r="B166" s="3">
        <v>117</v>
      </c>
      <c r="C166" s="4">
        <f t="shared" si="6"/>
        <v>0.66477272727272729</v>
      </c>
      <c r="D166" s="3">
        <v>58</v>
      </c>
      <c r="E166" s="4">
        <f t="shared" si="7"/>
        <v>0.32954545454545453</v>
      </c>
      <c r="F166" s="3">
        <v>1</v>
      </c>
      <c r="G166" s="4">
        <f t="shared" si="8"/>
        <v>5.681818181818182E-3</v>
      </c>
      <c r="H166" s="3">
        <v>176</v>
      </c>
    </row>
    <row r="167" spans="1:8" x14ac:dyDescent="0.2">
      <c r="A167" s="3" t="s">
        <v>276</v>
      </c>
      <c r="B167" s="3">
        <v>95</v>
      </c>
      <c r="C167" s="4">
        <f t="shared" si="6"/>
        <v>0.66901408450704225</v>
      </c>
      <c r="D167" s="3">
        <v>41</v>
      </c>
      <c r="E167" s="4">
        <f t="shared" si="7"/>
        <v>0.28873239436619719</v>
      </c>
      <c r="F167" s="3">
        <v>6</v>
      </c>
      <c r="G167" s="4">
        <f t="shared" si="8"/>
        <v>4.2253521126760563E-2</v>
      </c>
      <c r="H167" s="3">
        <v>142</v>
      </c>
    </row>
    <row r="168" spans="1:8" x14ac:dyDescent="0.2">
      <c r="A168" s="3" t="s">
        <v>277</v>
      </c>
      <c r="B168" s="3">
        <v>124</v>
      </c>
      <c r="C168" s="4">
        <f t="shared" si="6"/>
        <v>0.61083743842364535</v>
      </c>
      <c r="D168" s="3">
        <v>69</v>
      </c>
      <c r="E168" s="4">
        <f t="shared" si="7"/>
        <v>0.33990147783251229</v>
      </c>
      <c r="F168" s="3">
        <v>10</v>
      </c>
      <c r="G168" s="4">
        <f t="shared" si="8"/>
        <v>4.9261083743842367E-2</v>
      </c>
      <c r="H168" s="3">
        <v>203</v>
      </c>
    </row>
    <row r="169" spans="1:8" x14ac:dyDescent="0.2">
      <c r="A169" s="3" t="s">
        <v>278</v>
      </c>
      <c r="B169" s="3">
        <v>67</v>
      </c>
      <c r="C169" s="4">
        <f t="shared" si="6"/>
        <v>0.74444444444444446</v>
      </c>
      <c r="D169" s="3">
        <v>18</v>
      </c>
      <c r="E169" s="4">
        <f t="shared" si="7"/>
        <v>0.2</v>
      </c>
      <c r="F169" s="3">
        <v>5</v>
      </c>
      <c r="G169" s="4">
        <f t="shared" si="8"/>
        <v>5.5555555555555552E-2</v>
      </c>
      <c r="H169" s="3">
        <v>90</v>
      </c>
    </row>
    <row r="170" spans="1:8" x14ac:dyDescent="0.2">
      <c r="A170" s="3" t="s">
        <v>279</v>
      </c>
      <c r="B170" s="3">
        <v>140</v>
      </c>
      <c r="C170" s="4">
        <f t="shared" si="6"/>
        <v>0.53846153846153844</v>
      </c>
      <c r="D170" s="3">
        <v>108</v>
      </c>
      <c r="E170" s="4">
        <f t="shared" si="7"/>
        <v>0.41538461538461541</v>
      </c>
      <c r="F170" s="3">
        <v>12</v>
      </c>
      <c r="G170" s="4">
        <v>0.04</v>
      </c>
      <c r="H170" s="3">
        <v>260</v>
      </c>
    </row>
    <row r="171" spans="1:8" x14ac:dyDescent="0.2">
      <c r="A171" s="3" t="s">
        <v>280</v>
      </c>
      <c r="B171" s="3">
        <v>142</v>
      </c>
      <c r="C171" s="4">
        <f t="shared" si="6"/>
        <v>0.6454545454545455</v>
      </c>
      <c r="D171" s="3">
        <v>68</v>
      </c>
      <c r="E171" s="4">
        <f t="shared" si="7"/>
        <v>0.30909090909090908</v>
      </c>
      <c r="F171" s="3">
        <v>10</v>
      </c>
      <c r="G171" s="4">
        <v>0.04</v>
      </c>
      <c r="H171" s="3">
        <v>220</v>
      </c>
    </row>
    <row r="172" spans="1:8" x14ac:dyDescent="0.2">
      <c r="A172" s="3" t="s">
        <v>281</v>
      </c>
      <c r="B172" s="3">
        <v>177</v>
      </c>
      <c r="C172" s="4">
        <f t="shared" si="6"/>
        <v>0.56730769230769229</v>
      </c>
      <c r="D172" s="3">
        <v>121</v>
      </c>
      <c r="E172" s="4">
        <f t="shared" si="7"/>
        <v>0.38782051282051283</v>
      </c>
      <c r="F172" s="3">
        <v>14</v>
      </c>
      <c r="G172" s="4">
        <f t="shared" si="8"/>
        <v>4.4871794871794872E-2</v>
      </c>
      <c r="H172" s="3">
        <v>312</v>
      </c>
    </row>
    <row r="173" spans="1:8" x14ac:dyDescent="0.2">
      <c r="A173" s="3" t="s">
        <v>282</v>
      </c>
      <c r="B173" s="3">
        <v>64</v>
      </c>
      <c r="C173" s="4">
        <f t="shared" si="6"/>
        <v>0.53781512605042014</v>
      </c>
      <c r="D173" s="3">
        <v>47</v>
      </c>
      <c r="E173" s="4">
        <f t="shared" si="7"/>
        <v>0.3949579831932773</v>
      </c>
      <c r="F173" s="3">
        <v>8</v>
      </c>
      <c r="G173" s="4">
        <f t="shared" si="8"/>
        <v>6.7226890756302518E-2</v>
      </c>
      <c r="H173" s="3">
        <v>119</v>
      </c>
    </row>
    <row r="174" spans="1:8" x14ac:dyDescent="0.2">
      <c r="A174" s="3" t="s">
        <v>283</v>
      </c>
      <c r="B174" s="3">
        <v>204</v>
      </c>
      <c r="C174" s="4">
        <f t="shared" si="6"/>
        <v>0.73381294964028776</v>
      </c>
      <c r="D174" s="3">
        <v>73</v>
      </c>
      <c r="E174" s="4">
        <f t="shared" si="7"/>
        <v>0.26258992805755393</v>
      </c>
      <c r="F174" s="3">
        <v>1</v>
      </c>
      <c r="G174" s="4">
        <v>0.01</v>
      </c>
      <c r="H174" s="3">
        <v>278</v>
      </c>
    </row>
    <row r="175" spans="1:8" x14ac:dyDescent="0.2">
      <c r="A175" s="3" t="s">
        <v>284</v>
      </c>
      <c r="B175" s="3">
        <v>44</v>
      </c>
      <c r="C175" s="4">
        <v>0.57999999999999996</v>
      </c>
      <c r="D175" s="3">
        <v>28</v>
      </c>
      <c r="E175" s="4">
        <f t="shared" si="7"/>
        <v>0.36363636363636365</v>
      </c>
      <c r="F175" s="3">
        <v>5</v>
      </c>
      <c r="G175" s="4">
        <f t="shared" si="8"/>
        <v>6.4935064935064929E-2</v>
      </c>
      <c r="H175" s="3">
        <v>77</v>
      </c>
    </row>
    <row r="176" spans="1:8" x14ac:dyDescent="0.2">
      <c r="A176" s="3" t="s">
        <v>285</v>
      </c>
      <c r="B176" s="3">
        <v>38</v>
      </c>
      <c r="C176" s="4">
        <f t="shared" si="6"/>
        <v>0.44705882352941179</v>
      </c>
      <c r="D176" s="3">
        <v>6</v>
      </c>
      <c r="E176" s="4">
        <f t="shared" si="7"/>
        <v>7.0588235294117646E-2</v>
      </c>
      <c r="F176" s="3">
        <v>41</v>
      </c>
      <c r="G176" s="4">
        <f t="shared" si="8"/>
        <v>0.4823529411764706</v>
      </c>
      <c r="H176" s="3">
        <v>85</v>
      </c>
    </row>
    <row r="177" spans="1:8" x14ac:dyDescent="0.2">
      <c r="A177" s="3" t="s">
        <v>286</v>
      </c>
      <c r="B177" s="3">
        <v>189</v>
      </c>
      <c r="C177" s="4">
        <f t="shared" si="6"/>
        <v>0.77777777777777779</v>
      </c>
      <c r="D177" s="3">
        <v>54</v>
      </c>
      <c r="E177" s="4">
        <f t="shared" si="7"/>
        <v>0.22222222222222221</v>
      </c>
      <c r="F177" s="3">
        <v>0</v>
      </c>
      <c r="G177" s="4">
        <f t="shared" si="8"/>
        <v>0</v>
      </c>
      <c r="H177" s="3">
        <v>243</v>
      </c>
    </row>
    <row r="178" spans="1:8" x14ac:dyDescent="0.2">
      <c r="A178" s="3" t="s">
        <v>287</v>
      </c>
      <c r="B178" s="3">
        <v>13</v>
      </c>
      <c r="C178" s="4">
        <f t="shared" si="6"/>
        <v>0.56521739130434778</v>
      </c>
      <c r="D178" s="3">
        <v>7</v>
      </c>
      <c r="E178" s="4">
        <f t="shared" si="7"/>
        <v>0.30434782608695654</v>
      </c>
      <c r="F178" s="3">
        <v>3</v>
      </c>
      <c r="G178" s="4">
        <f t="shared" si="8"/>
        <v>0.13043478260869565</v>
      </c>
      <c r="H178" s="3">
        <v>23</v>
      </c>
    </row>
    <row r="179" spans="1:8" x14ac:dyDescent="0.2">
      <c r="A179" s="3" t="s">
        <v>288</v>
      </c>
      <c r="B179" s="3">
        <v>40</v>
      </c>
      <c r="C179" s="4">
        <f t="shared" si="6"/>
        <v>0.43478260869565216</v>
      </c>
      <c r="D179" s="3">
        <v>47</v>
      </c>
      <c r="E179" s="4">
        <v>0.52</v>
      </c>
      <c r="F179" s="3">
        <v>5</v>
      </c>
      <c r="G179" s="4">
        <f t="shared" si="8"/>
        <v>5.434782608695652E-2</v>
      </c>
      <c r="H179" s="3">
        <v>92</v>
      </c>
    </row>
    <row r="180" spans="1:8" x14ac:dyDescent="0.2">
      <c r="A180" s="3" t="s">
        <v>289</v>
      </c>
      <c r="B180" s="3">
        <v>97</v>
      </c>
      <c r="C180" s="4">
        <f t="shared" si="6"/>
        <v>0.5300546448087432</v>
      </c>
      <c r="D180" s="3">
        <v>74</v>
      </c>
      <c r="E180" s="4">
        <f t="shared" si="7"/>
        <v>0.40437158469945356</v>
      </c>
      <c r="F180" s="3">
        <v>12</v>
      </c>
      <c r="G180" s="4">
        <f t="shared" si="8"/>
        <v>6.5573770491803282E-2</v>
      </c>
      <c r="H180" s="3">
        <v>183</v>
      </c>
    </row>
    <row r="181" spans="1:8" s="9" customFormat="1" x14ac:dyDescent="0.2">
      <c r="A181" s="5" t="s">
        <v>535</v>
      </c>
      <c r="B181" s="5">
        <f>SUM(B165:B180)</f>
        <v>1645</v>
      </c>
      <c r="C181" s="6">
        <f t="shared" si="6"/>
        <v>0.62334217506631295</v>
      </c>
      <c r="D181" s="5">
        <f>SUM(D165:D180)</f>
        <v>853</v>
      </c>
      <c r="E181" s="6">
        <f t="shared" si="7"/>
        <v>0.32322849564228873</v>
      </c>
      <c r="F181" s="5">
        <f>SUM(F165:F180)</f>
        <v>141</v>
      </c>
      <c r="G181" s="6">
        <v>0.06</v>
      </c>
      <c r="H181" s="5">
        <f>SUM(H165:H180)</f>
        <v>2639</v>
      </c>
    </row>
    <row r="182" spans="1:8" s="9" customFormat="1" x14ac:dyDescent="0.2">
      <c r="A182" s="18"/>
      <c r="B182" s="18"/>
      <c r="C182" s="19"/>
      <c r="D182" s="18"/>
      <c r="E182" s="19"/>
      <c r="F182" s="18"/>
      <c r="G182" s="19"/>
      <c r="H182" s="18"/>
    </row>
    <row r="183" spans="1:8" x14ac:dyDescent="0.2">
      <c r="A183" s="14" t="s">
        <v>290</v>
      </c>
      <c r="B183" s="3">
        <v>0</v>
      </c>
      <c r="C183" s="4">
        <v>0</v>
      </c>
      <c r="D183" s="3">
        <v>0</v>
      </c>
      <c r="E183" s="4">
        <v>0</v>
      </c>
      <c r="F183" s="3">
        <v>0</v>
      </c>
      <c r="G183" s="4">
        <v>0</v>
      </c>
      <c r="H183" s="3">
        <v>0</v>
      </c>
    </row>
    <row r="184" spans="1:8" x14ac:dyDescent="0.2">
      <c r="A184" s="3" t="s">
        <v>291</v>
      </c>
      <c r="B184" s="3">
        <v>11</v>
      </c>
      <c r="C184" s="4">
        <f t="shared" si="6"/>
        <v>0.44</v>
      </c>
      <c r="D184" s="3">
        <v>12</v>
      </c>
      <c r="E184" s="4">
        <f t="shared" si="7"/>
        <v>0.48</v>
      </c>
      <c r="F184" s="3">
        <v>2</v>
      </c>
      <c r="G184" s="4">
        <f t="shared" si="8"/>
        <v>0.08</v>
      </c>
      <c r="H184" s="3">
        <v>25</v>
      </c>
    </row>
    <row r="185" spans="1:8" x14ac:dyDescent="0.2">
      <c r="A185" s="3" t="s">
        <v>292</v>
      </c>
      <c r="B185" s="3">
        <v>40</v>
      </c>
      <c r="C185" s="4">
        <f t="shared" si="6"/>
        <v>0.48780487804878048</v>
      </c>
      <c r="D185" s="3">
        <v>34</v>
      </c>
      <c r="E185" s="4">
        <f t="shared" si="7"/>
        <v>0.41463414634146339</v>
      </c>
      <c r="F185" s="3">
        <v>8</v>
      </c>
      <c r="G185" s="4">
        <f t="shared" si="8"/>
        <v>9.7560975609756101E-2</v>
      </c>
      <c r="H185" s="3">
        <v>82</v>
      </c>
    </row>
    <row r="186" spans="1:8" x14ac:dyDescent="0.2">
      <c r="A186" s="3" t="s">
        <v>293</v>
      </c>
      <c r="B186" s="3">
        <v>83</v>
      </c>
      <c r="C186" s="4">
        <f t="shared" si="6"/>
        <v>0.42346938775510207</v>
      </c>
      <c r="D186" s="3">
        <v>97</v>
      </c>
      <c r="E186" s="4">
        <f t="shared" si="7"/>
        <v>0.49489795918367346</v>
      </c>
      <c r="F186" s="3">
        <v>16</v>
      </c>
      <c r="G186" s="4">
        <v>0.09</v>
      </c>
      <c r="H186" s="3">
        <v>196</v>
      </c>
    </row>
    <row r="187" spans="1:8" x14ac:dyDescent="0.2">
      <c r="A187" s="3" t="s">
        <v>294</v>
      </c>
      <c r="B187" s="3">
        <v>53</v>
      </c>
      <c r="C187" s="4">
        <f t="shared" si="6"/>
        <v>0.50476190476190474</v>
      </c>
      <c r="D187" s="3">
        <v>38</v>
      </c>
      <c r="E187" s="4">
        <f t="shared" si="7"/>
        <v>0.3619047619047619</v>
      </c>
      <c r="F187" s="3">
        <v>14</v>
      </c>
      <c r="G187" s="4">
        <v>0.14000000000000001</v>
      </c>
      <c r="H187" s="3">
        <v>105</v>
      </c>
    </row>
    <row r="188" spans="1:8" x14ac:dyDescent="0.2">
      <c r="A188" s="3" t="s">
        <v>295</v>
      </c>
      <c r="B188" s="3">
        <v>91</v>
      </c>
      <c r="C188" s="4">
        <f t="shared" si="6"/>
        <v>0.63194444444444442</v>
      </c>
      <c r="D188" s="3">
        <v>44</v>
      </c>
      <c r="E188" s="4">
        <f t="shared" si="7"/>
        <v>0.30555555555555558</v>
      </c>
      <c r="F188" s="3">
        <v>9</v>
      </c>
      <c r="G188" s="4">
        <f t="shared" si="8"/>
        <v>6.25E-2</v>
      </c>
      <c r="H188" s="3">
        <v>144</v>
      </c>
    </row>
    <row r="189" spans="1:8" x14ac:dyDescent="0.2">
      <c r="A189" s="3" t="s">
        <v>296</v>
      </c>
      <c r="B189" s="3">
        <v>7</v>
      </c>
      <c r="C189" s="4">
        <f t="shared" si="6"/>
        <v>0.53846153846153844</v>
      </c>
      <c r="D189" s="3">
        <v>5</v>
      </c>
      <c r="E189" s="4">
        <f t="shared" si="7"/>
        <v>0.38461538461538464</v>
      </c>
      <c r="F189" s="3">
        <v>1</v>
      </c>
      <c r="G189" s="4">
        <f t="shared" si="8"/>
        <v>7.6923076923076927E-2</v>
      </c>
      <c r="H189" s="3">
        <v>13</v>
      </c>
    </row>
    <row r="190" spans="1:8" x14ac:dyDescent="0.2">
      <c r="A190" s="3" t="s">
        <v>297</v>
      </c>
      <c r="B190" s="3">
        <v>54</v>
      </c>
      <c r="C190" s="4">
        <f t="shared" si="6"/>
        <v>0.57446808510638303</v>
      </c>
      <c r="D190" s="3">
        <v>30</v>
      </c>
      <c r="E190" s="4">
        <f t="shared" si="7"/>
        <v>0.31914893617021278</v>
      </c>
      <c r="F190" s="3">
        <v>10</v>
      </c>
      <c r="G190" s="4">
        <f t="shared" si="8"/>
        <v>0.10638297872340426</v>
      </c>
      <c r="H190" s="3">
        <v>94</v>
      </c>
    </row>
    <row r="191" spans="1:8" x14ac:dyDescent="0.2">
      <c r="A191" s="3" t="s">
        <v>298</v>
      </c>
      <c r="B191" s="3">
        <v>49</v>
      </c>
      <c r="C191" s="4">
        <f t="shared" si="6"/>
        <v>0.61250000000000004</v>
      </c>
      <c r="D191" s="3">
        <v>27</v>
      </c>
      <c r="E191" s="4">
        <f t="shared" si="7"/>
        <v>0.33750000000000002</v>
      </c>
      <c r="F191" s="3">
        <v>4</v>
      </c>
      <c r="G191" s="4">
        <f t="shared" si="8"/>
        <v>0.05</v>
      </c>
      <c r="H191" s="3">
        <v>80</v>
      </c>
    </row>
    <row r="192" spans="1:8" x14ac:dyDescent="0.2">
      <c r="A192" s="3" t="s">
        <v>299</v>
      </c>
      <c r="B192" s="3">
        <v>87</v>
      </c>
      <c r="C192" s="4">
        <f t="shared" si="6"/>
        <v>0.58389261744966447</v>
      </c>
      <c r="D192" s="3">
        <v>48</v>
      </c>
      <c r="E192" s="4">
        <f t="shared" si="7"/>
        <v>0.32214765100671139</v>
      </c>
      <c r="F192" s="3">
        <v>14</v>
      </c>
      <c r="G192" s="4">
        <v>0.1</v>
      </c>
      <c r="H192" s="3">
        <v>149</v>
      </c>
    </row>
    <row r="193" spans="1:8" x14ac:dyDescent="0.2">
      <c r="A193" s="3" t="s">
        <v>300</v>
      </c>
      <c r="B193" s="3">
        <v>103</v>
      </c>
      <c r="C193" s="4">
        <f t="shared" si="6"/>
        <v>0.36013986013986016</v>
      </c>
      <c r="D193" s="3">
        <v>160</v>
      </c>
      <c r="E193" s="4">
        <f t="shared" si="7"/>
        <v>0.55944055944055948</v>
      </c>
      <c r="F193" s="3">
        <v>23</v>
      </c>
      <c r="G193" s="4">
        <f t="shared" si="8"/>
        <v>8.0419580419580416E-2</v>
      </c>
      <c r="H193" s="3">
        <v>286</v>
      </c>
    </row>
    <row r="194" spans="1:8" x14ac:dyDescent="0.2">
      <c r="A194" s="3" t="s">
        <v>301</v>
      </c>
      <c r="B194" s="3">
        <v>6</v>
      </c>
      <c r="C194" s="4">
        <f t="shared" si="6"/>
        <v>0.54545454545454541</v>
      </c>
      <c r="D194" s="3">
        <v>4</v>
      </c>
      <c r="E194" s="4">
        <f t="shared" si="7"/>
        <v>0.36363636363636365</v>
      </c>
      <c r="F194" s="3">
        <v>1</v>
      </c>
      <c r="G194" s="4">
        <f t="shared" si="8"/>
        <v>9.0909090909090912E-2</v>
      </c>
      <c r="H194" s="3">
        <v>11</v>
      </c>
    </row>
    <row r="195" spans="1:8" x14ac:dyDescent="0.2">
      <c r="A195" s="3" t="s">
        <v>302</v>
      </c>
      <c r="B195" s="3">
        <v>13</v>
      </c>
      <c r="C195" s="4">
        <f t="shared" ref="C195:C258" si="9">B195/H195</f>
        <v>0.3611111111111111</v>
      </c>
      <c r="D195" s="3">
        <v>21</v>
      </c>
      <c r="E195" s="4">
        <f t="shared" ref="E195:E258" si="10">D195/H195</f>
        <v>0.58333333333333337</v>
      </c>
      <c r="F195" s="3">
        <v>2</v>
      </c>
      <c r="G195" s="4">
        <f t="shared" ref="G195:G258" si="11">F195/H195</f>
        <v>5.5555555555555552E-2</v>
      </c>
      <c r="H195" s="3">
        <v>36</v>
      </c>
    </row>
    <row r="196" spans="1:8" x14ac:dyDescent="0.2">
      <c r="A196" s="3" t="s">
        <v>303</v>
      </c>
      <c r="B196" s="3">
        <v>17</v>
      </c>
      <c r="C196" s="4">
        <v>0.49</v>
      </c>
      <c r="D196" s="3">
        <v>16</v>
      </c>
      <c r="E196" s="4">
        <f t="shared" si="10"/>
        <v>0.45714285714285713</v>
      </c>
      <c r="F196" s="3">
        <v>2</v>
      </c>
      <c r="G196" s="4">
        <v>0.05</v>
      </c>
      <c r="H196" s="3">
        <v>35</v>
      </c>
    </row>
    <row r="197" spans="1:8" x14ac:dyDescent="0.2">
      <c r="A197" s="3" t="s">
        <v>304</v>
      </c>
      <c r="B197" s="3">
        <v>26</v>
      </c>
      <c r="C197" s="4">
        <f t="shared" si="9"/>
        <v>0.49056603773584906</v>
      </c>
      <c r="D197" s="3">
        <v>21</v>
      </c>
      <c r="E197" s="4">
        <f t="shared" si="10"/>
        <v>0.39622641509433965</v>
      </c>
      <c r="F197" s="3">
        <v>6</v>
      </c>
      <c r="G197" s="4">
        <f t="shared" si="11"/>
        <v>0.11320754716981132</v>
      </c>
      <c r="H197" s="3">
        <v>53</v>
      </c>
    </row>
    <row r="198" spans="1:8" x14ac:dyDescent="0.2">
      <c r="A198" s="3" t="s">
        <v>305</v>
      </c>
      <c r="B198" s="3">
        <v>36</v>
      </c>
      <c r="C198" s="4">
        <f t="shared" si="9"/>
        <v>0.62068965517241381</v>
      </c>
      <c r="D198" s="3">
        <v>19</v>
      </c>
      <c r="E198" s="4">
        <f t="shared" si="10"/>
        <v>0.32758620689655171</v>
      </c>
      <c r="F198" s="3">
        <v>3</v>
      </c>
      <c r="G198" s="4">
        <f t="shared" si="11"/>
        <v>5.1724137931034482E-2</v>
      </c>
      <c r="H198" s="3">
        <v>58</v>
      </c>
    </row>
    <row r="199" spans="1:8" x14ac:dyDescent="0.2">
      <c r="A199" s="3" t="s">
        <v>306</v>
      </c>
      <c r="B199" s="3">
        <v>19</v>
      </c>
      <c r="C199" s="4">
        <f t="shared" si="9"/>
        <v>0.43181818181818182</v>
      </c>
      <c r="D199" s="3">
        <v>24</v>
      </c>
      <c r="E199" s="4">
        <f t="shared" si="10"/>
        <v>0.54545454545454541</v>
      </c>
      <c r="F199" s="3">
        <v>1</v>
      </c>
      <c r="G199" s="4">
        <f t="shared" si="11"/>
        <v>2.2727272727272728E-2</v>
      </c>
      <c r="H199" s="3">
        <v>44</v>
      </c>
    </row>
    <row r="200" spans="1:8" x14ac:dyDescent="0.2">
      <c r="A200" s="3" t="s">
        <v>307</v>
      </c>
      <c r="B200" s="3">
        <v>3</v>
      </c>
      <c r="C200" s="4">
        <f t="shared" si="9"/>
        <v>0.75</v>
      </c>
      <c r="D200" s="3">
        <v>1</v>
      </c>
      <c r="E200" s="4">
        <f t="shared" si="10"/>
        <v>0.25</v>
      </c>
      <c r="F200" s="3">
        <v>0</v>
      </c>
      <c r="G200" s="4">
        <f t="shared" si="11"/>
        <v>0</v>
      </c>
      <c r="H200" s="3">
        <v>4</v>
      </c>
    </row>
    <row r="201" spans="1:8" x14ac:dyDescent="0.2">
      <c r="A201" s="3" t="s">
        <v>308</v>
      </c>
      <c r="B201" s="3">
        <v>41</v>
      </c>
      <c r="C201" s="4">
        <f t="shared" si="9"/>
        <v>0.51249999999999996</v>
      </c>
      <c r="D201" s="3">
        <v>31</v>
      </c>
      <c r="E201" s="4">
        <f t="shared" si="10"/>
        <v>0.38750000000000001</v>
      </c>
      <c r="F201" s="3">
        <v>8</v>
      </c>
      <c r="G201" s="4">
        <f t="shared" si="11"/>
        <v>0.1</v>
      </c>
      <c r="H201" s="3">
        <v>80</v>
      </c>
    </row>
    <row r="202" spans="1:8" x14ac:dyDescent="0.2">
      <c r="A202" s="3" t="s">
        <v>309</v>
      </c>
      <c r="B202" s="3">
        <v>1</v>
      </c>
      <c r="C202" s="4">
        <f t="shared" si="9"/>
        <v>0.25</v>
      </c>
      <c r="D202" s="3">
        <v>3</v>
      </c>
      <c r="E202" s="4">
        <f t="shared" si="10"/>
        <v>0.75</v>
      </c>
      <c r="F202" s="3">
        <v>0</v>
      </c>
      <c r="G202" s="4">
        <f t="shared" si="11"/>
        <v>0</v>
      </c>
      <c r="H202" s="3">
        <v>4</v>
      </c>
    </row>
    <row r="203" spans="1:8" x14ac:dyDescent="0.2">
      <c r="A203" s="3" t="s">
        <v>310</v>
      </c>
      <c r="B203" s="3">
        <v>61</v>
      </c>
      <c r="C203" s="4">
        <f t="shared" si="9"/>
        <v>0.5495495495495496</v>
      </c>
      <c r="D203" s="3">
        <v>40</v>
      </c>
      <c r="E203" s="4">
        <f t="shared" si="10"/>
        <v>0.36036036036036034</v>
      </c>
      <c r="F203" s="3">
        <v>10</v>
      </c>
      <c r="G203" s="4">
        <f t="shared" si="11"/>
        <v>9.0090090090090086E-2</v>
      </c>
      <c r="H203" s="3">
        <v>111</v>
      </c>
    </row>
    <row r="204" spans="1:8" x14ac:dyDescent="0.2">
      <c r="A204" s="3" t="s">
        <v>311</v>
      </c>
      <c r="B204" s="3">
        <v>1</v>
      </c>
      <c r="C204" s="4">
        <f t="shared" si="9"/>
        <v>0.33333333333333331</v>
      </c>
      <c r="D204" s="3">
        <v>1</v>
      </c>
      <c r="E204" s="4">
        <f t="shared" si="10"/>
        <v>0.33333333333333331</v>
      </c>
      <c r="F204" s="3">
        <v>1</v>
      </c>
      <c r="G204" s="4">
        <v>0.34</v>
      </c>
      <c r="H204" s="3">
        <v>3</v>
      </c>
    </row>
    <row r="205" spans="1:8" x14ac:dyDescent="0.2">
      <c r="A205" s="3" t="s">
        <v>312</v>
      </c>
      <c r="B205" s="3">
        <v>27</v>
      </c>
      <c r="C205" s="4">
        <f t="shared" si="9"/>
        <v>0.50943396226415094</v>
      </c>
      <c r="D205" s="3">
        <v>19</v>
      </c>
      <c r="E205" s="4">
        <f t="shared" si="10"/>
        <v>0.35849056603773582</v>
      </c>
      <c r="F205" s="3">
        <v>7</v>
      </c>
      <c r="G205" s="4">
        <f t="shared" si="11"/>
        <v>0.13207547169811321</v>
      </c>
      <c r="H205" s="3">
        <v>53</v>
      </c>
    </row>
    <row r="206" spans="1:8" x14ac:dyDescent="0.2">
      <c r="A206" s="3" t="s">
        <v>313</v>
      </c>
      <c r="B206" s="3">
        <v>132</v>
      </c>
      <c r="C206" s="4">
        <f t="shared" si="9"/>
        <v>0.59459459459459463</v>
      </c>
      <c r="D206" s="3">
        <v>77</v>
      </c>
      <c r="E206" s="4">
        <f t="shared" si="10"/>
        <v>0.34684684684684686</v>
      </c>
      <c r="F206" s="3">
        <v>13</v>
      </c>
      <c r="G206" s="4">
        <f t="shared" si="11"/>
        <v>5.8558558558558557E-2</v>
      </c>
      <c r="H206" s="3">
        <v>222</v>
      </c>
    </row>
    <row r="207" spans="1:8" x14ac:dyDescent="0.2">
      <c r="A207" s="3" t="s">
        <v>314</v>
      </c>
      <c r="B207" s="3">
        <v>43</v>
      </c>
      <c r="C207" s="4">
        <f t="shared" si="9"/>
        <v>0.54430379746835444</v>
      </c>
      <c r="D207" s="3">
        <v>30</v>
      </c>
      <c r="E207" s="4">
        <f t="shared" si="10"/>
        <v>0.379746835443038</v>
      </c>
      <c r="F207" s="3">
        <v>6</v>
      </c>
      <c r="G207" s="4">
        <f t="shared" si="11"/>
        <v>7.5949367088607597E-2</v>
      </c>
      <c r="H207" s="3">
        <v>79</v>
      </c>
    </row>
    <row r="208" spans="1:8" x14ac:dyDescent="0.2">
      <c r="A208" s="3" t="s">
        <v>315</v>
      </c>
      <c r="B208" s="3">
        <v>163</v>
      </c>
      <c r="C208" s="4">
        <f t="shared" si="9"/>
        <v>0.62692307692307692</v>
      </c>
      <c r="D208" s="3">
        <v>82</v>
      </c>
      <c r="E208" s="4">
        <v>0.31</v>
      </c>
      <c r="F208" s="3">
        <v>15</v>
      </c>
      <c r="G208" s="4">
        <v>0.05</v>
      </c>
      <c r="H208" s="3">
        <v>260</v>
      </c>
    </row>
    <row r="209" spans="1:8" x14ac:dyDescent="0.2">
      <c r="A209" s="3" t="s">
        <v>316</v>
      </c>
      <c r="B209" s="3">
        <v>157</v>
      </c>
      <c r="C209" s="4">
        <f t="shared" si="9"/>
        <v>0.57090909090909092</v>
      </c>
      <c r="D209" s="3">
        <v>99</v>
      </c>
      <c r="E209" s="4">
        <f t="shared" si="10"/>
        <v>0.36</v>
      </c>
      <c r="F209" s="3">
        <v>19</v>
      </c>
      <c r="G209" s="4">
        <f t="shared" si="11"/>
        <v>6.9090909090909092E-2</v>
      </c>
      <c r="H209" s="3">
        <v>275</v>
      </c>
    </row>
    <row r="210" spans="1:8" x14ac:dyDescent="0.2">
      <c r="A210" s="3" t="s">
        <v>317</v>
      </c>
      <c r="B210" s="3">
        <v>42</v>
      </c>
      <c r="C210" s="4">
        <f t="shared" si="9"/>
        <v>0.46153846153846156</v>
      </c>
      <c r="D210" s="3">
        <v>37</v>
      </c>
      <c r="E210" s="4">
        <f t="shared" si="10"/>
        <v>0.40659340659340659</v>
      </c>
      <c r="F210" s="3">
        <v>12</v>
      </c>
      <c r="G210" s="4">
        <f t="shared" si="11"/>
        <v>0.13186813186813187</v>
      </c>
      <c r="H210" s="3">
        <v>91</v>
      </c>
    </row>
    <row r="211" spans="1:8" x14ac:dyDescent="0.2">
      <c r="A211" s="3" t="s">
        <v>318</v>
      </c>
      <c r="B211" s="3">
        <v>17</v>
      </c>
      <c r="C211" s="4">
        <f t="shared" si="9"/>
        <v>0.35416666666666669</v>
      </c>
      <c r="D211" s="3">
        <v>27</v>
      </c>
      <c r="E211" s="4">
        <v>0.56999999999999995</v>
      </c>
      <c r="F211" s="3">
        <v>4</v>
      </c>
      <c r="G211" s="4">
        <f t="shared" si="11"/>
        <v>8.3333333333333329E-2</v>
      </c>
      <c r="H211" s="3">
        <v>48</v>
      </c>
    </row>
    <row r="212" spans="1:8" x14ac:dyDescent="0.2">
      <c r="A212" s="3" t="s">
        <v>319</v>
      </c>
      <c r="B212" s="3">
        <v>12</v>
      </c>
      <c r="C212" s="4">
        <f t="shared" si="9"/>
        <v>0.6</v>
      </c>
      <c r="D212" s="3">
        <v>6</v>
      </c>
      <c r="E212" s="4">
        <f t="shared" si="10"/>
        <v>0.3</v>
      </c>
      <c r="F212" s="3">
        <v>2</v>
      </c>
      <c r="G212" s="4">
        <f t="shared" si="11"/>
        <v>0.1</v>
      </c>
      <c r="H212" s="3">
        <v>20</v>
      </c>
    </row>
    <row r="213" spans="1:8" x14ac:dyDescent="0.2">
      <c r="A213" s="3" t="s">
        <v>320</v>
      </c>
      <c r="B213" s="3">
        <v>154</v>
      </c>
      <c r="C213" s="4">
        <f t="shared" si="9"/>
        <v>0.5049180327868853</v>
      </c>
      <c r="D213" s="3">
        <v>126</v>
      </c>
      <c r="E213" s="4">
        <f t="shared" si="10"/>
        <v>0.41311475409836068</v>
      </c>
      <c r="F213" s="3">
        <v>25</v>
      </c>
      <c r="G213" s="4">
        <v>0.09</v>
      </c>
      <c r="H213" s="3">
        <v>305</v>
      </c>
    </row>
    <row r="214" spans="1:8" x14ac:dyDescent="0.2">
      <c r="A214" s="3" t="s">
        <v>321</v>
      </c>
      <c r="B214" s="3">
        <v>12</v>
      </c>
      <c r="C214" s="4">
        <f t="shared" si="9"/>
        <v>0.70588235294117652</v>
      </c>
      <c r="D214" s="3">
        <v>4</v>
      </c>
      <c r="E214" s="4">
        <f t="shared" si="10"/>
        <v>0.23529411764705882</v>
      </c>
      <c r="F214" s="3">
        <v>1</v>
      </c>
      <c r="G214" s="4">
        <v>0.05</v>
      </c>
      <c r="H214" s="3">
        <v>17</v>
      </c>
    </row>
    <row r="215" spans="1:8" x14ac:dyDescent="0.2">
      <c r="A215" s="3" t="s">
        <v>322</v>
      </c>
      <c r="B215" s="3">
        <v>11</v>
      </c>
      <c r="C215" s="4">
        <f t="shared" si="9"/>
        <v>0.37931034482758619</v>
      </c>
      <c r="D215" s="3">
        <v>14</v>
      </c>
      <c r="E215" s="4">
        <f t="shared" si="10"/>
        <v>0.48275862068965519</v>
      </c>
      <c r="F215" s="3">
        <v>4</v>
      </c>
      <c r="G215" s="4">
        <f t="shared" si="11"/>
        <v>0.13793103448275862</v>
      </c>
      <c r="H215" s="3">
        <v>29</v>
      </c>
    </row>
    <row r="216" spans="1:8" x14ac:dyDescent="0.2">
      <c r="A216" s="3" t="s">
        <v>323</v>
      </c>
      <c r="B216" s="3">
        <v>34</v>
      </c>
      <c r="C216" s="4">
        <f t="shared" si="9"/>
        <v>0.65384615384615385</v>
      </c>
      <c r="D216" s="3">
        <v>15</v>
      </c>
      <c r="E216" s="4">
        <f t="shared" si="10"/>
        <v>0.28846153846153844</v>
      </c>
      <c r="F216" s="3">
        <v>3</v>
      </c>
      <c r="G216" s="4">
        <f t="shared" si="11"/>
        <v>5.7692307692307696E-2</v>
      </c>
      <c r="H216" s="3">
        <v>52</v>
      </c>
    </row>
    <row r="217" spans="1:8" x14ac:dyDescent="0.2">
      <c r="A217" s="3" t="s">
        <v>324</v>
      </c>
      <c r="B217" s="3">
        <v>9</v>
      </c>
      <c r="C217" s="4">
        <f t="shared" si="9"/>
        <v>0.45</v>
      </c>
      <c r="D217" s="3">
        <v>8</v>
      </c>
      <c r="E217" s="4">
        <f t="shared" si="10"/>
        <v>0.4</v>
      </c>
      <c r="F217" s="3">
        <v>3</v>
      </c>
      <c r="G217" s="4">
        <f t="shared" si="11"/>
        <v>0.15</v>
      </c>
      <c r="H217" s="3">
        <v>20</v>
      </c>
    </row>
    <row r="218" spans="1:8" x14ac:dyDescent="0.2">
      <c r="A218" s="3" t="s">
        <v>325</v>
      </c>
      <c r="B218" s="3">
        <v>7</v>
      </c>
      <c r="C218" s="4">
        <f t="shared" si="9"/>
        <v>0.58333333333333337</v>
      </c>
      <c r="D218" s="3">
        <v>3</v>
      </c>
      <c r="E218" s="4">
        <f t="shared" si="10"/>
        <v>0.25</v>
      </c>
      <c r="F218" s="3">
        <v>2</v>
      </c>
      <c r="G218" s="4">
        <f t="shared" si="11"/>
        <v>0.16666666666666666</v>
      </c>
      <c r="H218" s="3">
        <v>12</v>
      </c>
    </row>
    <row r="219" spans="1:8" x14ac:dyDescent="0.2">
      <c r="A219" s="3" t="s">
        <v>326</v>
      </c>
      <c r="B219" s="3">
        <v>37</v>
      </c>
      <c r="C219" s="4">
        <f t="shared" si="9"/>
        <v>0.52112676056338025</v>
      </c>
      <c r="D219" s="3">
        <v>33</v>
      </c>
      <c r="E219" s="4">
        <f t="shared" si="10"/>
        <v>0.46478873239436619</v>
      </c>
      <c r="F219" s="3">
        <v>1</v>
      </c>
      <c r="G219" s="4">
        <v>0.02</v>
      </c>
      <c r="H219" s="3">
        <v>71</v>
      </c>
    </row>
    <row r="220" spans="1:8" x14ac:dyDescent="0.2">
      <c r="A220" s="3" t="s">
        <v>327</v>
      </c>
      <c r="B220" s="3">
        <v>34</v>
      </c>
      <c r="C220" s="4">
        <f t="shared" si="9"/>
        <v>0.53968253968253965</v>
      </c>
      <c r="D220" s="3">
        <v>27</v>
      </c>
      <c r="E220" s="4">
        <f t="shared" si="10"/>
        <v>0.42857142857142855</v>
      </c>
      <c r="F220" s="3">
        <v>2</v>
      </c>
      <c r="G220" s="4">
        <f t="shared" si="11"/>
        <v>3.1746031746031744E-2</v>
      </c>
      <c r="H220" s="3">
        <v>63</v>
      </c>
    </row>
    <row r="221" spans="1:8" x14ac:dyDescent="0.2">
      <c r="A221" s="3" t="s">
        <v>328</v>
      </c>
      <c r="B221" s="3">
        <v>30</v>
      </c>
      <c r="C221" s="4">
        <f t="shared" si="9"/>
        <v>0.43478260869565216</v>
      </c>
      <c r="D221" s="3">
        <v>36</v>
      </c>
      <c r="E221" s="4">
        <f t="shared" si="10"/>
        <v>0.52173913043478259</v>
      </c>
      <c r="F221" s="3">
        <v>3</v>
      </c>
      <c r="G221" s="4">
        <v>0.05</v>
      </c>
      <c r="H221" s="3">
        <v>69</v>
      </c>
    </row>
    <row r="222" spans="1:8" s="9" customFormat="1" x14ac:dyDescent="0.2">
      <c r="A222" s="5" t="s">
        <v>546</v>
      </c>
      <c r="B222" s="5">
        <f>SUM(B183:B221)</f>
        <v>1723</v>
      </c>
      <c r="C222" s="6">
        <f t="shared" si="9"/>
        <v>0.52227947862988788</v>
      </c>
      <c r="D222" s="5">
        <f>SUM(D183:D221)</f>
        <v>1319</v>
      </c>
      <c r="E222" s="6">
        <f t="shared" si="10"/>
        <v>0.39981812670506212</v>
      </c>
      <c r="F222" s="5">
        <f>SUM(F183:F221)</f>
        <v>257</v>
      </c>
      <c r="G222" s="6">
        <f t="shared" si="11"/>
        <v>7.7902394665050015E-2</v>
      </c>
      <c r="H222" s="5">
        <f>SUM(H183:H221)</f>
        <v>3299</v>
      </c>
    </row>
    <row r="223" spans="1:8" s="9" customFormat="1" x14ac:dyDescent="0.2">
      <c r="A223" s="18"/>
      <c r="B223" s="18"/>
      <c r="C223" s="19"/>
      <c r="D223" s="18"/>
      <c r="E223" s="19"/>
      <c r="F223" s="18"/>
      <c r="G223" s="19"/>
      <c r="H223" s="18"/>
    </row>
    <row r="224" spans="1:8" x14ac:dyDescent="0.2">
      <c r="A224" s="3" t="s">
        <v>329</v>
      </c>
      <c r="B224" s="3">
        <v>20</v>
      </c>
      <c r="C224" s="4">
        <f t="shared" si="9"/>
        <v>0.64516129032258063</v>
      </c>
      <c r="D224" s="3">
        <v>8</v>
      </c>
      <c r="E224" s="4">
        <v>0.25</v>
      </c>
      <c r="F224" s="3">
        <v>3</v>
      </c>
      <c r="G224" s="4">
        <f t="shared" si="11"/>
        <v>9.6774193548387094E-2</v>
      </c>
      <c r="H224" s="3">
        <v>31</v>
      </c>
    </row>
    <row r="225" spans="1:24" x14ac:dyDescent="0.2">
      <c r="A225" s="3" t="s">
        <v>330</v>
      </c>
      <c r="B225" s="3">
        <v>4</v>
      </c>
      <c r="C225" s="4">
        <f t="shared" si="9"/>
        <v>0.44444444444444442</v>
      </c>
      <c r="D225" s="3">
        <v>4</v>
      </c>
      <c r="E225" s="4">
        <f t="shared" si="10"/>
        <v>0.44444444444444442</v>
      </c>
      <c r="F225" s="3">
        <v>1</v>
      </c>
      <c r="G225" s="4">
        <v>0.12</v>
      </c>
      <c r="H225" s="3">
        <v>9</v>
      </c>
      <c r="J225" s="8"/>
      <c r="L225" s="8"/>
      <c r="N225" s="8"/>
      <c r="P225" s="8"/>
      <c r="R225" s="8"/>
      <c r="T225" s="8"/>
      <c r="V225" s="8"/>
      <c r="X225" s="8"/>
    </row>
    <row r="226" spans="1:24" x14ac:dyDescent="0.2">
      <c r="A226" s="3" t="s">
        <v>331</v>
      </c>
      <c r="B226" s="3">
        <v>707</v>
      </c>
      <c r="C226" s="4">
        <f t="shared" si="9"/>
        <v>0.52023546725533476</v>
      </c>
      <c r="D226" s="3">
        <v>589</v>
      </c>
      <c r="E226" s="4">
        <f t="shared" si="10"/>
        <v>0.43340691685062543</v>
      </c>
      <c r="F226" s="3">
        <v>63</v>
      </c>
      <c r="G226" s="4">
        <f t="shared" si="11"/>
        <v>4.6357615894039736E-2</v>
      </c>
      <c r="H226" s="3">
        <v>1359</v>
      </c>
    </row>
    <row r="227" spans="1:24" x14ac:dyDescent="0.2">
      <c r="A227" s="3" t="s">
        <v>332</v>
      </c>
      <c r="B227" s="3">
        <v>58</v>
      </c>
      <c r="C227" s="4">
        <f t="shared" si="9"/>
        <v>0.79452054794520544</v>
      </c>
      <c r="D227" s="3">
        <v>11</v>
      </c>
      <c r="E227" s="4">
        <v>0.16</v>
      </c>
      <c r="F227" s="3">
        <v>4</v>
      </c>
      <c r="G227" s="4">
        <f t="shared" si="11"/>
        <v>5.4794520547945202E-2</v>
      </c>
      <c r="H227" s="3">
        <v>73</v>
      </c>
    </row>
    <row r="228" spans="1:24" x14ac:dyDescent="0.2">
      <c r="A228" s="3" t="s">
        <v>333</v>
      </c>
      <c r="B228" s="3">
        <v>28</v>
      </c>
      <c r="C228" s="4">
        <f t="shared" si="9"/>
        <v>0.52830188679245282</v>
      </c>
      <c r="D228" s="3">
        <v>20</v>
      </c>
      <c r="E228" s="4">
        <f t="shared" si="10"/>
        <v>0.37735849056603776</v>
      </c>
      <c r="F228" s="3">
        <v>5</v>
      </c>
      <c r="G228" s="4">
        <f t="shared" si="11"/>
        <v>9.4339622641509441E-2</v>
      </c>
      <c r="H228" s="3">
        <v>53</v>
      </c>
    </row>
    <row r="229" spans="1:24" x14ac:dyDescent="0.2">
      <c r="A229" s="3" t="s">
        <v>334</v>
      </c>
      <c r="B229" s="3">
        <v>279</v>
      </c>
      <c r="C229" s="4">
        <f t="shared" si="9"/>
        <v>0.49910554561717352</v>
      </c>
      <c r="D229" s="3">
        <v>269</v>
      </c>
      <c r="E229" s="4">
        <f t="shared" si="10"/>
        <v>0.481216457960644</v>
      </c>
      <c r="F229" s="3">
        <v>11</v>
      </c>
      <c r="G229" s="4">
        <f t="shared" si="11"/>
        <v>1.9677996422182469E-2</v>
      </c>
      <c r="H229" s="3">
        <v>559</v>
      </c>
    </row>
    <row r="230" spans="1:24" x14ac:dyDescent="0.2">
      <c r="A230" s="3" t="s">
        <v>335</v>
      </c>
      <c r="B230" s="3">
        <v>13</v>
      </c>
      <c r="C230" s="4">
        <f t="shared" si="9"/>
        <v>0.68421052631578949</v>
      </c>
      <c r="D230" s="3">
        <v>6</v>
      </c>
      <c r="E230" s="4">
        <f t="shared" si="10"/>
        <v>0.31578947368421051</v>
      </c>
      <c r="F230" s="3">
        <v>0</v>
      </c>
      <c r="G230" s="4">
        <f t="shared" si="11"/>
        <v>0</v>
      </c>
      <c r="H230" s="3">
        <v>19</v>
      </c>
    </row>
    <row r="231" spans="1:24" x14ac:dyDescent="0.2">
      <c r="A231" s="3" t="s">
        <v>336</v>
      </c>
      <c r="B231" s="3">
        <v>98</v>
      </c>
      <c r="C231" s="4">
        <f t="shared" si="9"/>
        <v>0.59756097560975607</v>
      </c>
      <c r="D231" s="3">
        <v>57</v>
      </c>
      <c r="E231" s="4">
        <f t="shared" si="10"/>
        <v>0.34756097560975607</v>
      </c>
      <c r="F231" s="3">
        <v>9</v>
      </c>
      <c r="G231" s="4">
        <f t="shared" si="11"/>
        <v>5.4878048780487805E-2</v>
      </c>
      <c r="H231" s="3">
        <v>164</v>
      </c>
    </row>
    <row r="232" spans="1:24" x14ac:dyDescent="0.2">
      <c r="A232" s="3" t="s">
        <v>337</v>
      </c>
      <c r="B232" s="3">
        <v>6</v>
      </c>
      <c r="C232" s="4">
        <f t="shared" si="9"/>
        <v>0.5</v>
      </c>
      <c r="D232" s="3">
        <v>6</v>
      </c>
      <c r="E232" s="4">
        <f t="shared" si="10"/>
        <v>0.5</v>
      </c>
      <c r="F232" s="3">
        <v>0</v>
      </c>
      <c r="G232" s="4">
        <f t="shared" si="11"/>
        <v>0</v>
      </c>
      <c r="H232" s="3">
        <v>12</v>
      </c>
    </row>
    <row r="233" spans="1:24" x14ac:dyDescent="0.2">
      <c r="A233" s="3" t="s">
        <v>338</v>
      </c>
      <c r="B233" s="3">
        <v>95</v>
      </c>
      <c r="C233" s="4">
        <f t="shared" si="9"/>
        <v>0.77868852459016391</v>
      </c>
      <c r="D233" s="3">
        <v>25</v>
      </c>
      <c r="E233" s="4">
        <f t="shared" si="10"/>
        <v>0.20491803278688525</v>
      </c>
      <c r="F233" s="3">
        <v>2</v>
      </c>
      <c r="G233" s="4">
        <f t="shared" si="11"/>
        <v>1.6393442622950821E-2</v>
      </c>
      <c r="H233" s="3">
        <v>122</v>
      </c>
    </row>
    <row r="234" spans="1:24" x14ac:dyDescent="0.2">
      <c r="A234" s="3" t="s">
        <v>339</v>
      </c>
      <c r="B234" s="3">
        <v>36</v>
      </c>
      <c r="C234" s="4">
        <f t="shared" si="9"/>
        <v>0.72</v>
      </c>
      <c r="D234" s="3">
        <v>12</v>
      </c>
      <c r="E234" s="4">
        <f t="shared" si="10"/>
        <v>0.24</v>
      </c>
      <c r="F234" s="3">
        <v>2</v>
      </c>
      <c r="G234" s="4">
        <f t="shared" si="11"/>
        <v>0.04</v>
      </c>
      <c r="H234" s="3">
        <v>50</v>
      </c>
    </row>
    <row r="235" spans="1:24" x14ac:dyDescent="0.2">
      <c r="A235" s="3" t="s">
        <v>340</v>
      </c>
      <c r="B235" s="3">
        <v>60</v>
      </c>
      <c r="C235" s="4">
        <f t="shared" si="9"/>
        <v>0.42253521126760563</v>
      </c>
      <c r="D235" s="3">
        <v>57</v>
      </c>
      <c r="E235" s="4">
        <f t="shared" si="10"/>
        <v>0.40140845070422537</v>
      </c>
      <c r="F235" s="3">
        <v>25</v>
      </c>
      <c r="G235" s="4">
        <f t="shared" si="11"/>
        <v>0.176056338028169</v>
      </c>
      <c r="H235" s="3">
        <v>142</v>
      </c>
    </row>
    <row r="236" spans="1:24" x14ac:dyDescent="0.2">
      <c r="A236" s="3" t="s">
        <v>341</v>
      </c>
      <c r="B236" s="3">
        <v>94</v>
      </c>
      <c r="C236" s="4">
        <v>0.6</v>
      </c>
      <c r="D236" s="3">
        <v>51</v>
      </c>
      <c r="E236" s="4">
        <f t="shared" si="10"/>
        <v>0.32278481012658228</v>
      </c>
      <c r="F236" s="3">
        <v>13</v>
      </c>
      <c r="G236" s="4">
        <f t="shared" si="11"/>
        <v>8.2278481012658222E-2</v>
      </c>
      <c r="H236" s="3">
        <v>158</v>
      </c>
    </row>
    <row r="237" spans="1:24" x14ac:dyDescent="0.2">
      <c r="A237" s="3" t="s">
        <v>342</v>
      </c>
      <c r="B237" s="3">
        <v>151</v>
      </c>
      <c r="C237" s="4">
        <f t="shared" si="9"/>
        <v>0.77040816326530615</v>
      </c>
      <c r="D237" s="3">
        <v>42</v>
      </c>
      <c r="E237" s="4">
        <f t="shared" si="10"/>
        <v>0.21428571428571427</v>
      </c>
      <c r="F237" s="3">
        <v>3</v>
      </c>
      <c r="G237" s="4">
        <f t="shared" si="11"/>
        <v>1.5306122448979591E-2</v>
      </c>
      <c r="H237" s="3">
        <v>196</v>
      </c>
    </row>
    <row r="238" spans="1:24" x14ac:dyDescent="0.2">
      <c r="A238" s="3" t="s">
        <v>343</v>
      </c>
      <c r="B238" s="3">
        <v>152</v>
      </c>
      <c r="C238" s="4">
        <f t="shared" si="9"/>
        <v>0.57794676806083645</v>
      </c>
      <c r="D238" s="3">
        <v>101</v>
      </c>
      <c r="E238" s="4">
        <f t="shared" si="10"/>
        <v>0.38403041825095058</v>
      </c>
      <c r="F238" s="3">
        <v>10</v>
      </c>
      <c r="G238" s="4">
        <f t="shared" si="11"/>
        <v>3.8022813688212927E-2</v>
      </c>
      <c r="H238" s="3">
        <v>263</v>
      </c>
    </row>
    <row r="239" spans="1:24" x14ac:dyDescent="0.2">
      <c r="A239" s="3" t="s">
        <v>344</v>
      </c>
      <c r="B239" s="3">
        <v>42</v>
      </c>
      <c r="C239" s="4">
        <f t="shared" si="9"/>
        <v>0.52500000000000002</v>
      </c>
      <c r="D239" s="3">
        <v>35</v>
      </c>
      <c r="E239" s="4">
        <f t="shared" si="10"/>
        <v>0.4375</v>
      </c>
      <c r="F239" s="3">
        <v>3</v>
      </c>
      <c r="G239" s="4">
        <v>0.03</v>
      </c>
      <c r="H239" s="3">
        <v>80</v>
      </c>
    </row>
    <row r="240" spans="1:24" x14ac:dyDescent="0.2">
      <c r="A240" s="3" t="s">
        <v>345</v>
      </c>
      <c r="B240" s="3">
        <v>0</v>
      </c>
      <c r="C240" s="4">
        <f t="shared" si="9"/>
        <v>0</v>
      </c>
      <c r="D240" s="3">
        <v>1</v>
      </c>
      <c r="E240" s="4">
        <f t="shared" si="10"/>
        <v>1</v>
      </c>
      <c r="F240" s="3">
        <v>0</v>
      </c>
      <c r="G240" s="4">
        <f t="shared" si="11"/>
        <v>0</v>
      </c>
      <c r="H240" s="3">
        <v>1</v>
      </c>
    </row>
    <row r="241" spans="1:8" x14ac:dyDescent="0.2">
      <c r="A241" s="3" t="s">
        <v>346</v>
      </c>
      <c r="B241" s="3">
        <v>55</v>
      </c>
      <c r="C241" s="4">
        <f t="shared" si="9"/>
        <v>0.43650793650793651</v>
      </c>
      <c r="D241" s="3">
        <v>62</v>
      </c>
      <c r="E241" s="4">
        <f t="shared" si="10"/>
        <v>0.49206349206349204</v>
      </c>
      <c r="F241" s="3">
        <v>9</v>
      </c>
      <c r="G241" s="4">
        <f t="shared" si="11"/>
        <v>7.1428571428571425E-2</v>
      </c>
      <c r="H241" s="3">
        <v>126</v>
      </c>
    </row>
    <row r="242" spans="1:8" x14ac:dyDescent="0.2">
      <c r="A242" s="3" t="s">
        <v>347</v>
      </c>
      <c r="B242" s="3">
        <v>125</v>
      </c>
      <c r="C242" s="4">
        <f t="shared" si="9"/>
        <v>0.589622641509434</v>
      </c>
      <c r="D242" s="3">
        <v>79</v>
      </c>
      <c r="E242" s="4">
        <f t="shared" si="10"/>
        <v>0.37264150943396224</v>
      </c>
      <c r="F242" s="3">
        <v>8</v>
      </c>
      <c r="G242" s="4">
        <f t="shared" si="11"/>
        <v>3.7735849056603772E-2</v>
      </c>
      <c r="H242" s="3">
        <v>212</v>
      </c>
    </row>
    <row r="243" spans="1:8" x14ac:dyDescent="0.2">
      <c r="A243" s="3" t="s">
        <v>348</v>
      </c>
      <c r="B243" s="3">
        <v>4</v>
      </c>
      <c r="C243" s="4">
        <f t="shared" si="9"/>
        <v>0.5714285714285714</v>
      </c>
      <c r="D243" s="3">
        <v>2</v>
      </c>
      <c r="E243" s="4">
        <f t="shared" si="10"/>
        <v>0.2857142857142857</v>
      </c>
      <c r="F243" s="3">
        <v>1</v>
      </c>
      <c r="G243" s="4">
        <f t="shared" si="11"/>
        <v>0.14285714285714285</v>
      </c>
      <c r="H243" s="3">
        <v>7</v>
      </c>
    </row>
    <row r="244" spans="1:8" x14ac:dyDescent="0.2">
      <c r="A244" s="3" t="s">
        <v>349</v>
      </c>
      <c r="B244" s="3">
        <v>42</v>
      </c>
      <c r="C244" s="4">
        <f t="shared" si="9"/>
        <v>0.63636363636363635</v>
      </c>
      <c r="D244" s="3">
        <v>22</v>
      </c>
      <c r="E244" s="4">
        <f t="shared" si="10"/>
        <v>0.33333333333333331</v>
      </c>
      <c r="F244" s="3">
        <v>2</v>
      </c>
      <c r="G244" s="4">
        <f t="shared" si="11"/>
        <v>3.0303030303030304E-2</v>
      </c>
      <c r="H244" s="3">
        <v>66</v>
      </c>
    </row>
    <row r="245" spans="1:8" x14ac:dyDescent="0.2">
      <c r="A245" s="3" t="s">
        <v>350</v>
      </c>
      <c r="B245" s="3">
        <v>44</v>
      </c>
      <c r="C245" s="4">
        <f t="shared" si="9"/>
        <v>0.6875</v>
      </c>
      <c r="D245" s="3">
        <v>18</v>
      </c>
      <c r="E245" s="4">
        <f t="shared" si="10"/>
        <v>0.28125</v>
      </c>
      <c r="F245" s="3">
        <v>2</v>
      </c>
      <c r="G245" s="4">
        <f t="shared" si="11"/>
        <v>3.125E-2</v>
      </c>
      <c r="H245" s="3">
        <v>64</v>
      </c>
    </row>
    <row r="246" spans="1:8" x14ac:dyDescent="0.2">
      <c r="A246" s="3" t="s">
        <v>351</v>
      </c>
      <c r="B246" s="3">
        <v>46</v>
      </c>
      <c r="C246" s="4">
        <f t="shared" si="9"/>
        <v>0.60526315789473684</v>
      </c>
      <c r="D246" s="3">
        <v>28</v>
      </c>
      <c r="E246" s="4">
        <f t="shared" si="10"/>
        <v>0.36842105263157893</v>
      </c>
      <c r="F246" s="3">
        <v>2</v>
      </c>
      <c r="G246" s="4">
        <v>0.02</v>
      </c>
      <c r="H246" s="3">
        <v>76</v>
      </c>
    </row>
    <row r="247" spans="1:8" x14ac:dyDescent="0.2">
      <c r="A247" s="3" t="s">
        <v>352</v>
      </c>
      <c r="B247" s="3">
        <v>58</v>
      </c>
      <c r="C247" s="4">
        <f t="shared" si="9"/>
        <v>0.74358974358974361</v>
      </c>
      <c r="D247" s="3">
        <v>17</v>
      </c>
      <c r="E247" s="4">
        <f t="shared" si="10"/>
        <v>0.21794871794871795</v>
      </c>
      <c r="F247" s="3">
        <v>3</v>
      </c>
      <c r="G247" s="4">
        <f t="shared" si="11"/>
        <v>3.8461538461538464E-2</v>
      </c>
      <c r="H247" s="3">
        <v>78</v>
      </c>
    </row>
    <row r="248" spans="1:8" x14ac:dyDescent="0.2">
      <c r="A248" s="3" t="s">
        <v>353</v>
      </c>
      <c r="B248" s="3">
        <v>154</v>
      </c>
      <c r="C248" s="4">
        <f t="shared" si="9"/>
        <v>0.62348178137651822</v>
      </c>
      <c r="D248" s="3">
        <v>86</v>
      </c>
      <c r="E248" s="4">
        <f t="shared" si="10"/>
        <v>0.34817813765182187</v>
      </c>
      <c r="F248" s="3">
        <v>7</v>
      </c>
      <c r="G248" s="4">
        <f t="shared" si="11"/>
        <v>2.8340080971659919E-2</v>
      </c>
      <c r="H248" s="3">
        <v>247</v>
      </c>
    </row>
    <row r="249" spans="1:8" x14ac:dyDescent="0.2">
      <c r="A249" s="3" t="s">
        <v>354</v>
      </c>
      <c r="B249" s="3">
        <v>0</v>
      </c>
      <c r="C249" s="4">
        <v>0</v>
      </c>
      <c r="D249" s="3">
        <v>0</v>
      </c>
      <c r="E249" s="4">
        <v>0</v>
      </c>
      <c r="F249" s="3">
        <v>0</v>
      </c>
      <c r="G249" s="4">
        <v>0</v>
      </c>
      <c r="H249" s="3">
        <v>0</v>
      </c>
    </row>
    <row r="250" spans="1:8" x14ac:dyDescent="0.2">
      <c r="A250" s="3" t="s">
        <v>355</v>
      </c>
      <c r="B250" s="3">
        <v>46</v>
      </c>
      <c r="C250" s="4">
        <f t="shared" si="9"/>
        <v>0.74193548387096775</v>
      </c>
      <c r="D250" s="3">
        <v>14</v>
      </c>
      <c r="E250" s="4">
        <f t="shared" si="10"/>
        <v>0.22580645161290322</v>
      </c>
      <c r="F250" s="3">
        <v>2</v>
      </c>
      <c r="G250" s="4">
        <f t="shared" si="11"/>
        <v>3.2258064516129031E-2</v>
      </c>
      <c r="H250" s="3">
        <v>62</v>
      </c>
    </row>
    <row r="251" spans="1:8" x14ac:dyDescent="0.2">
      <c r="A251" s="3" t="s">
        <v>356</v>
      </c>
      <c r="B251" s="3">
        <v>4</v>
      </c>
      <c r="C251" s="4">
        <f t="shared" si="9"/>
        <v>0.66666666666666663</v>
      </c>
      <c r="D251" s="3">
        <v>1</v>
      </c>
      <c r="E251" s="4">
        <f t="shared" si="10"/>
        <v>0.16666666666666666</v>
      </c>
      <c r="F251" s="3">
        <v>1</v>
      </c>
      <c r="G251" s="4">
        <v>0.16</v>
      </c>
      <c r="H251" s="3">
        <v>6</v>
      </c>
    </row>
    <row r="252" spans="1:8" ht="25.5" x14ac:dyDescent="0.2">
      <c r="A252" s="21" t="s">
        <v>357</v>
      </c>
      <c r="B252" s="3">
        <v>0</v>
      </c>
      <c r="C252" s="4">
        <v>0</v>
      </c>
      <c r="D252" s="3">
        <v>0</v>
      </c>
      <c r="E252" s="4">
        <v>0</v>
      </c>
      <c r="F252" s="3">
        <v>0</v>
      </c>
      <c r="G252" s="4">
        <v>0</v>
      </c>
      <c r="H252" s="3">
        <v>0</v>
      </c>
    </row>
    <row r="253" spans="1:8" x14ac:dyDescent="0.2">
      <c r="A253" s="3" t="s">
        <v>358</v>
      </c>
      <c r="B253" s="3">
        <v>319</v>
      </c>
      <c r="C253" s="4">
        <f t="shared" si="9"/>
        <v>0.55478260869565221</v>
      </c>
      <c r="D253" s="3">
        <v>239</v>
      </c>
      <c r="E253" s="4">
        <f t="shared" si="10"/>
        <v>0.41565217391304349</v>
      </c>
      <c r="F253" s="3">
        <v>17</v>
      </c>
      <c r="G253" s="4">
        <f t="shared" si="11"/>
        <v>2.9565217391304348E-2</v>
      </c>
      <c r="H253" s="3">
        <v>575</v>
      </c>
    </row>
    <row r="254" spans="1:8" x14ac:dyDescent="0.2">
      <c r="A254" s="3" t="s">
        <v>359</v>
      </c>
      <c r="B254" s="3">
        <v>258</v>
      </c>
      <c r="C254" s="4">
        <f t="shared" si="9"/>
        <v>0.671875</v>
      </c>
      <c r="D254" s="3">
        <v>113</v>
      </c>
      <c r="E254" s="4">
        <f t="shared" si="10"/>
        <v>0.29427083333333331</v>
      </c>
      <c r="F254" s="3">
        <v>13</v>
      </c>
      <c r="G254" s="4">
        <v>0.04</v>
      </c>
      <c r="H254" s="3">
        <v>384</v>
      </c>
    </row>
    <row r="255" spans="1:8" x14ac:dyDescent="0.2">
      <c r="A255" s="3" t="s">
        <v>360</v>
      </c>
      <c r="B255" s="3">
        <v>0</v>
      </c>
      <c r="C255" s="4">
        <f t="shared" si="9"/>
        <v>0</v>
      </c>
      <c r="D255" s="3">
        <v>0</v>
      </c>
      <c r="E255" s="4">
        <f t="shared" si="10"/>
        <v>0</v>
      </c>
      <c r="F255" s="3">
        <v>5</v>
      </c>
      <c r="G255" s="4">
        <f t="shared" si="11"/>
        <v>1</v>
      </c>
      <c r="H255" s="3">
        <v>5</v>
      </c>
    </row>
    <row r="256" spans="1:8" x14ac:dyDescent="0.2">
      <c r="A256" s="3" t="s">
        <v>361</v>
      </c>
      <c r="B256" s="3">
        <v>146</v>
      </c>
      <c r="C256" s="4">
        <f t="shared" si="9"/>
        <v>0.5195729537366548</v>
      </c>
      <c r="D256" s="3">
        <v>121</v>
      </c>
      <c r="E256" s="4">
        <f t="shared" si="10"/>
        <v>0.4306049822064057</v>
      </c>
      <c r="F256" s="3">
        <v>14</v>
      </c>
      <c r="G256" s="4">
        <f t="shared" si="11"/>
        <v>4.9822064056939501E-2</v>
      </c>
      <c r="H256" s="3">
        <v>281</v>
      </c>
    </row>
    <row r="257" spans="1:8" x14ac:dyDescent="0.2">
      <c r="A257" s="3" t="s">
        <v>362</v>
      </c>
      <c r="B257" s="3">
        <v>37</v>
      </c>
      <c r="C257" s="4">
        <f t="shared" si="9"/>
        <v>0.51388888888888884</v>
      </c>
      <c r="D257" s="3">
        <v>29</v>
      </c>
      <c r="E257" s="4">
        <v>0.41</v>
      </c>
      <c r="F257" s="3">
        <v>6</v>
      </c>
      <c r="G257" s="4">
        <f t="shared" si="11"/>
        <v>8.3333333333333329E-2</v>
      </c>
      <c r="H257" s="3">
        <v>72</v>
      </c>
    </row>
    <row r="258" spans="1:8" x14ac:dyDescent="0.2">
      <c r="A258" s="3" t="s">
        <v>363</v>
      </c>
      <c r="B258" s="3">
        <v>38</v>
      </c>
      <c r="C258" s="4">
        <f t="shared" si="9"/>
        <v>0.6333333333333333</v>
      </c>
      <c r="D258" s="3">
        <v>22</v>
      </c>
      <c r="E258" s="4">
        <f t="shared" si="10"/>
        <v>0.36666666666666664</v>
      </c>
      <c r="F258" s="3">
        <v>0</v>
      </c>
      <c r="G258" s="4">
        <f t="shared" si="11"/>
        <v>0</v>
      </c>
      <c r="H258" s="3">
        <v>60</v>
      </c>
    </row>
    <row r="259" spans="1:8" x14ac:dyDescent="0.2">
      <c r="A259" s="3" t="s">
        <v>364</v>
      </c>
      <c r="B259" s="3">
        <v>33</v>
      </c>
      <c r="C259" s="4">
        <f t="shared" ref="C259:C322" si="12">B259/H259</f>
        <v>0.47142857142857142</v>
      </c>
      <c r="D259" s="3">
        <v>35</v>
      </c>
      <c r="E259" s="4">
        <f t="shared" ref="E259:E322" si="13">D259/H259</f>
        <v>0.5</v>
      </c>
      <c r="F259" s="3">
        <v>2</v>
      </c>
      <c r="G259" s="4">
        <f t="shared" ref="G259:G322" si="14">F259/H259</f>
        <v>2.8571428571428571E-2</v>
      </c>
      <c r="H259" s="3">
        <v>70</v>
      </c>
    </row>
    <row r="260" spans="1:8" x14ac:dyDescent="0.2">
      <c r="A260" s="3" t="s">
        <v>365</v>
      </c>
      <c r="B260" s="3">
        <v>2</v>
      </c>
      <c r="C260" s="4">
        <f t="shared" si="12"/>
        <v>1</v>
      </c>
      <c r="D260" s="3">
        <v>0</v>
      </c>
      <c r="E260" s="4">
        <f t="shared" si="13"/>
        <v>0</v>
      </c>
      <c r="F260" s="3">
        <v>0</v>
      </c>
      <c r="G260" s="4">
        <f t="shared" si="14"/>
        <v>0</v>
      </c>
      <c r="H260" s="3">
        <v>2</v>
      </c>
    </row>
    <row r="261" spans="1:8" x14ac:dyDescent="0.2">
      <c r="A261" s="3" t="s">
        <v>366</v>
      </c>
      <c r="B261" s="3">
        <v>31</v>
      </c>
      <c r="C261" s="4">
        <f t="shared" si="12"/>
        <v>0.64583333333333337</v>
      </c>
      <c r="D261" s="3">
        <v>12</v>
      </c>
      <c r="E261" s="4">
        <f t="shared" si="13"/>
        <v>0.25</v>
      </c>
      <c r="F261" s="3">
        <v>5</v>
      </c>
      <c r="G261" s="4">
        <f t="shared" si="14"/>
        <v>0.10416666666666667</v>
      </c>
      <c r="H261" s="3">
        <v>48</v>
      </c>
    </row>
    <row r="262" spans="1:8" x14ac:dyDescent="0.2">
      <c r="A262" s="3" t="s">
        <v>367</v>
      </c>
      <c r="B262" s="3">
        <v>6</v>
      </c>
      <c r="C262" s="4">
        <f t="shared" si="12"/>
        <v>0.6</v>
      </c>
      <c r="D262" s="3">
        <v>3</v>
      </c>
      <c r="E262" s="4">
        <f t="shared" si="13"/>
        <v>0.3</v>
      </c>
      <c r="F262" s="3">
        <v>1</v>
      </c>
      <c r="G262" s="4">
        <f t="shared" si="14"/>
        <v>0.1</v>
      </c>
      <c r="H262" s="3">
        <v>10</v>
      </c>
    </row>
    <row r="263" spans="1:8" x14ac:dyDescent="0.2">
      <c r="A263" s="3" t="s">
        <v>368</v>
      </c>
      <c r="B263" s="3">
        <v>37</v>
      </c>
      <c r="C263" s="4">
        <f t="shared" si="12"/>
        <v>0.60655737704918034</v>
      </c>
      <c r="D263" s="3">
        <v>21</v>
      </c>
      <c r="E263" s="4">
        <f t="shared" si="13"/>
        <v>0.34426229508196721</v>
      </c>
      <c r="F263" s="3">
        <v>3</v>
      </c>
      <c r="G263" s="4">
        <f t="shared" si="14"/>
        <v>4.9180327868852458E-2</v>
      </c>
      <c r="H263" s="3">
        <v>61</v>
      </c>
    </row>
    <row r="264" spans="1:8" x14ac:dyDescent="0.2">
      <c r="A264" s="3" t="s">
        <v>369</v>
      </c>
      <c r="B264" s="3">
        <v>106</v>
      </c>
      <c r="C264" s="4">
        <f t="shared" si="12"/>
        <v>0.71621621621621623</v>
      </c>
      <c r="D264" s="3">
        <v>39</v>
      </c>
      <c r="E264" s="4">
        <f t="shared" si="13"/>
        <v>0.26351351351351349</v>
      </c>
      <c r="F264" s="3">
        <v>3</v>
      </c>
      <c r="G264" s="4">
        <f t="shared" si="14"/>
        <v>2.0270270270270271E-2</v>
      </c>
      <c r="H264" s="3">
        <v>148</v>
      </c>
    </row>
    <row r="265" spans="1:8" x14ac:dyDescent="0.2">
      <c r="A265" s="3" t="s">
        <v>370</v>
      </c>
      <c r="B265" s="3">
        <v>168</v>
      </c>
      <c r="C265" s="4">
        <f t="shared" si="12"/>
        <v>0.60431654676258995</v>
      </c>
      <c r="D265" s="3">
        <v>95</v>
      </c>
      <c r="E265" s="4">
        <v>0.35</v>
      </c>
      <c r="F265" s="3">
        <v>15</v>
      </c>
      <c r="G265" s="4">
        <f t="shared" si="14"/>
        <v>5.3956834532374098E-2</v>
      </c>
      <c r="H265" s="3">
        <v>278</v>
      </c>
    </row>
    <row r="266" spans="1:8" ht="25.5" x14ac:dyDescent="0.2">
      <c r="A266" s="21" t="s">
        <v>371</v>
      </c>
      <c r="B266" s="3">
        <v>9</v>
      </c>
      <c r="C266" s="4">
        <f t="shared" si="12"/>
        <v>0.81818181818181823</v>
      </c>
      <c r="D266" s="3">
        <v>1</v>
      </c>
      <c r="E266" s="4">
        <f t="shared" si="13"/>
        <v>9.0909090909090912E-2</v>
      </c>
      <c r="F266" s="3">
        <v>1</v>
      </c>
      <c r="G266" s="4">
        <f t="shared" si="14"/>
        <v>9.0909090909090912E-2</v>
      </c>
      <c r="H266" s="3">
        <v>11</v>
      </c>
    </row>
    <row r="267" spans="1:8" x14ac:dyDescent="0.2">
      <c r="A267" s="3" t="s">
        <v>372</v>
      </c>
      <c r="B267" s="3">
        <v>12</v>
      </c>
      <c r="C267" s="4">
        <f t="shared" si="12"/>
        <v>0.46153846153846156</v>
      </c>
      <c r="D267" s="3">
        <v>11</v>
      </c>
      <c r="E267" s="4">
        <f t="shared" si="13"/>
        <v>0.42307692307692307</v>
      </c>
      <c r="F267" s="3">
        <v>3</v>
      </c>
      <c r="G267" s="4">
        <f t="shared" si="14"/>
        <v>0.11538461538461539</v>
      </c>
      <c r="H267" s="3">
        <v>26</v>
      </c>
    </row>
    <row r="268" spans="1:8" x14ac:dyDescent="0.2">
      <c r="A268" s="3" t="s">
        <v>373</v>
      </c>
      <c r="B268" s="3">
        <v>3</v>
      </c>
      <c r="C268" s="4">
        <f t="shared" si="12"/>
        <v>0.75</v>
      </c>
      <c r="D268" s="3">
        <v>1</v>
      </c>
      <c r="E268" s="4">
        <f t="shared" si="13"/>
        <v>0.25</v>
      </c>
      <c r="F268" s="3">
        <v>0</v>
      </c>
      <c r="G268" s="4">
        <f t="shared" si="14"/>
        <v>0</v>
      </c>
      <c r="H268" s="3">
        <v>4</v>
      </c>
    </row>
    <row r="269" spans="1:8" x14ac:dyDescent="0.2">
      <c r="A269" s="3" t="s">
        <v>374</v>
      </c>
      <c r="B269" s="3">
        <v>16</v>
      </c>
      <c r="C269" s="4">
        <f t="shared" si="12"/>
        <v>0.45714285714285713</v>
      </c>
      <c r="D269" s="3">
        <v>13</v>
      </c>
      <c r="E269" s="4">
        <f t="shared" si="13"/>
        <v>0.37142857142857144</v>
      </c>
      <c r="F269" s="3">
        <v>6</v>
      </c>
      <c r="G269" s="4">
        <f t="shared" si="14"/>
        <v>0.17142857142857143</v>
      </c>
      <c r="H269" s="3">
        <v>35</v>
      </c>
    </row>
    <row r="270" spans="1:8" x14ac:dyDescent="0.2">
      <c r="A270" s="3" t="s">
        <v>375</v>
      </c>
      <c r="B270" s="3">
        <v>8</v>
      </c>
      <c r="C270" s="4">
        <f t="shared" si="12"/>
        <v>0.8</v>
      </c>
      <c r="D270" s="3">
        <v>2</v>
      </c>
      <c r="E270" s="4">
        <f t="shared" si="13"/>
        <v>0.2</v>
      </c>
      <c r="F270" s="3">
        <v>0</v>
      </c>
      <c r="G270" s="4">
        <f t="shared" si="14"/>
        <v>0</v>
      </c>
      <c r="H270" s="3">
        <v>10</v>
      </c>
    </row>
    <row r="271" spans="1:8" x14ac:dyDescent="0.2">
      <c r="A271" s="3" t="s">
        <v>376</v>
      </c>
      <c r="B271" s="3">
        <v>45</v>
      </c>
      <c r="C271" s="4">
        <f t="shared" si="12"/>
        <v>0.52941176470588236</v>
      </c>
      <c r="D271" s="3">
        <v>36</v>
      </c>
      <c r="E271" s="4">
        <f t="shared" si="13"/>
        <v>0.42352941176470588</v>
      </c>
      <c r="F271" s="3">
        <v>4</v>
      </c>
      <c r="G271" s="4">
        <f t="shared" si="14"/>
        <v>4.7058823529411764E-2</v>
      </c>
      <c r="H271" s="3">
        <v>85</v>
      </c>
    </row>
    <row r="272" spans="1:8" x14ac:dyDescent="0.2">
      <c r="A272" s="3" t="s">
        <v>377</v>
      </c>
      <c r="B272" s="3">
        <v>72</v>
      </c>
      <c r="C272" s="4">
        <f t="shared" si="12"/>
        <v>0.57599999999999996</v>
      </c>
      <c r="D272" s="3">
        <v>47</v>
      </c>
      <c r="E272" s="4">
        <f t="shared" si="13"/>
        <v>0.376</v>
      </c>
      <c r="F272" s="3">
        <v>6</v>
      </c>
      <c r="G272" s="4">
        <v>0.04</v>
      </c>
      <c r="H272" s="3">
        <v>125</v>
      </c>
    </row>
    <row r="273" spans="1:8" x14ac:dyDescent="0.2">
      <c r="A273" s="3" t="s">
        <v>378</v>
      </c>
      <c r="B273" s="3">
        <v>91</v>
      </c>
      <c r="C273" s="4">
        <f t="shared" si="12"/>
        <v>0.47894736842105262</v>
      </c>
      <c r="D273" s="3">
        <v>89</v>
      </c>
      <c r="E273" s="4">
        <f t="shared" si="13"/>
        <v>0.46842105263157896</v>
      </c>
      <c r="F273" s="3">
        <v>10</v>
      </c>
      <c r="G273" s="4">
        <f t="shared" si="14"/>
        <v>5.2631578947368418E-2</v>
      </c>
      <c r="H273" s="3">
        <v>190</v>
      </c>
    </row>
    <row r="274" spans="1:8" x14ac:dyDescent="0.2">
      <c r="A274" s="3" t="s">
        <v>379</v>
      </c>
      <c r="B274" s="3">
        <v>7</v>
      </c>
      <c r="C274" s="4">
        <f t="shared" si="12"/>
        <v>0.3888888888888889</v>
      </c>
      <c r="D274" s="3">
        <v>11</v>
      </c>
      <c r="E274" s="4">
        <f t="shared" si="13"/>
        <v>0.61111111111111116</v>
      </c>
      <c r="F274" s="3">
        <v>0</v>
      </c>
      <c r="G274" s="4">
        <f t="shared" si="14"/>
        <v>0</v>
      </c>
      <c r="H274" s="3">
        <v>18</v>
      </c>
    </row>
    <row r="275" spans="1:8" x14ac:dyDescent="0.2">
      <c r="A275" s="3" t="s">
        <v>380</v>
      </c>
      <c r="B275" s="3">
        <v>52</v>
      </c>
      <c r="C275" s="4">
        <v>0.71</v>
      </c>
      <c r="D275" s="3">
        <v>21</v>
      </c>
      <c r="E275" s="4">
        <f t="shared" si="13"/>
        <v>0.28378378378378377</v>
      </c>
      <c r="F275" s="3">
        <v>1</v>
      </c>
      <c r="G275" s="4">
        <f t="shared" si="14"/>
        <v>1.3513513513513514E-2</v>
      </c>
      <c r="H275" s="3">
        <v>74</v>
      </c>
    </row>
    <row r="276" spans="1:8" x14ac:dyDescent="0.2">
      <c r="A276" s="3" t="s">
        <v>381</v>
      </c>
      <c r="B276" s="3">
        <v>129</v>
      </c>
      <c r="C276" s="4">
        <f t="shared" si="12"/>
        <v>0.58108108108108103</v>
      </c>
      <c r="D276" s="3">
        <v>77</v>
      </c>
      <c r="E276" s="4">
        <f t="shared" si="13"/>
        <v>0.34684684684684686</v>
      </c>
      <c r="F276" s="3">
        <v>16</v>
      </c>
      <c r="G276" s="4">
        <f t="shared" si="14"/>
        <v>7.2072072072072071E-2</v>
      </c>
      <c r="H276" s="3">
        <v>222</v>
      </c>
    </row>
    <row r="277" spans="1:8" x14ac:dyDescent="0.2">
      <c r="A277" s="3" t="s">
        <v>382</v>
      </c>
      <c r="B277" s="3">
        <v>152</v>
      </c>
      <c r="C277" s="4">
        <f t="shared" si="12"/>
        <v>0.60557768924302791</v>
      </c>
      <c r="D277" s="3">
        <v>96</v>
      </c>
      <c r="E277" s="4">
        <f t="shared" si="13"/>
        <v>0.38247011952191234</v>
      </c>
      <c r="F277" s="3">
        <v>3</v>
      </c>
      <c r="G277" s="4">
        <f t="shared" si="14"/>
        <v>1.1952191235059761E-2</v>
      </c>
      <c r="H277" s="3">
        <v>251</v>
      </c>
    </row>
    <row r="278" spans="1:8" x14ac:dyDescent="0.2">
      <c r="A278" s="3" t="s">
        <v>383</v>
      </c>
      <c r="B278" s="3">
        <v>76</v>
      </c>
      <c r="C278" s="4">
        <f t="shared" si="12"/>
        <v>0.37073170731707317</v>
      </c>
      <c r="D278" s="3">
        <v>117</v>
      </c>
      <c r="E278" s="4">
        <f t="shared" si="13"/>
        <v>0.57073170731707312</v>
      </c>
      <c r="F278" s="3">
        <v>12</v>
      </c>
      <c r="G278" s="4">
        <f t="shared" si="14"/>
        <v>5.8536585365853662E-2</v>
      </c>
      <c r="H278" s="3">
        <v>205</v>
      </c>
    </row>
    <row r="279" spans="1:8" x14ac:dyDescent="0.2">
      <c r="A279" s="3" t="s">
        <v>384</v>
      </c>
      <c r="B279" s="3">
        <v>185</v>
      </c>
      <c r="C279" s="4">
        <f t="shared" si="12"/>
        <v>0.6607142857142857</v>
      </c>
      <c r="D279" s="3">
        <v>87</v>
      </c>
      <c r="E279" s="4">
        <f t="shared" si="13"/>
        <v>0.31071428571428572</v>
      </c>
      <c r="F279" s="3">
        <v>8</v>
      </c>
      <c r="G279" s="4">
        <f t="shared" si="14"/>
        <v>2.8571428571428571E-2</v>
      </c>
      <c r="H279" s="3">
        <v>280</v>
      </c>
    </row>
    <row r="280" spans="1:8" x14ac:dyDescent="0.2">
      <c r="A280" s="3" t="s">
        <v>385</v>
      </c>
      <c r="B280" s="3">
        <v>12</v>
      </c>
      <c r="C280" s="4">
        <f t="shared" si="12"/>
        <v>0.8</v>
      </c>
      <c r="D280" s="3">
        <v>2</v>
      </c>
      <c r="E280" s="4">
        <f t="shared" si="13"/>
        <v>0.13333333333333333</v>
      </c>
      <c r="F280" s="3">
        <v>1</v>
      </c>
      <c r="G280" s="4">
        <f t="shared" si="14"/>
        <v>6.6666666666666666E-2</v>
      </c>
      <c r="H280" s="3">
        <v>15</v>
      </c>
    </row>
    <row r="281" spans="1:8" x14ac:dyDescent="0.2">
      <c r="A281" s="3" t="s">
        <v>386</v>
      </c>
      <c r="B281" s="3">
        <v>22</v>
      </c>
      <c r="C281" s="4">
        <f t="shared" si="12"/>
        <v>0.52380952380952384</v>
      </c>
      <c r="D281" s="3">
        <v>19</v>
      </c>
      <c r="E281" s="4">
        <v>0.46</v>
      </c>
      <c r="F281" s="3">
        <v>1</v>
      </c>
      <c r="G281" s="4">
        <v>0.02</v>
      </c>
      <c r="H281" s="3">
        <v>42</v>
      </c>
    </row>
    <row r="282" spans="1:8" x14ac:dyDescent="0.2">
      <c r="A282" s="3" t="s">
        <v>387</v>
      </c>
      <c r="B282" s="3">
        <v>4</v>
      </c>
      <c r="C282" s="4">
        <f t="shared" si="12"/>
        <v>0.8</v>
      </c>
      <c r="D282" s="3">
        <v>1</v>
      </c>
      <c r="E282" s="4">
        <f t="shared" si="13"/>
        <v>0.2</v>
      </c>
      <c r="F282" s="3">
        <v>0</v>
      </c>
      <c r="G282" s="4">
        <f t="shared" si="14"/>
        <v>0</v>
      </c>
      <c r="H282" s="3">
        <v>5</v>
      </c>
    </row>
    <row r="283" spans="1:8" x14ac:dyDescent="0.2">
      <c r="A283" s="3" t="s">
        <v>388</v>
      </c>
      <c r="B283" s="3">
        <v>66</v>
      </c>
      <c r="C283" s="4">
        <v>0.7</v>
      </c>
      <c r="D283" s="3">
        <v>26</v>
      </c>
      <c r="E283" s="4">
        <f t="shared" si="13"/>
        <v>0.27368421052631581</v>
      </c>
      <c r="F283" s="3">
        <v>3</v>
      </c>
      <c r="G283" s="4">
        <f t="shared" si="14"/>
        <v>3.1578947368421054E-2</v>
      </c>
      <c r="H283" s="3">
        <v>95</v>
      </c>
    </row>
    <row r="284" spans="1:8" x14ac:dyDescent="0.2">
      <c r="A284" s="3" t="s">
        <v>389</v>
      </c>
      <c r="B284" s="3">
        <v>3</v>
      </c>
      <c r="C284" s="4">
        <f t="shared" si="12"/>
        <v>0.6</v>
      </c>
      <c r="D284" s="3">
        <v>2</v>
      </c>
      <c r="E284" s="4">
        <f t="shared" si="13"/>
        <v>0.4</v>
      </c>
      <c r="F284" s="3">
        <v>0</v>
      </c>
      <c r="G284" s="4">
        <f t="shared" si="14"/>
        <v>0</v>
      </c>
      <c r="H284" s="3">
        <v>5</v>
      </c>
    </row>
    <row r="285" spans="1:8" x14ac:dyDescent="0.2">
      <c r="A285" s="3" t="s">
        <v>390</v>
      </c>
      <c r="B285" s="3">
        <v>6</v>
      </c>
      <c r="C285" s="4">
        <f t="shared" si="12"/>
        <v>0.66666666666666663</v>
      </c>
      <c r="D285" s="3">
        <v>3</v>
      </c>
      <c r="E285" s="4">
        <f t="shared" si="13"/>
        <v>0.33333333333333331</v>
      </c>
      <c r="F285" s="3">
        <v>0</v>
      </c>
      <c r="G285" s="4">
        <f t="shared" si="14"/>
        <v>0</v>
      </c>
      <c r="H285" s="3">
        <v>9</v>
      </c>
    </row>
    <row r="286" spans="1:8" x14ac:dyDescent="0.2">
      <c r="A286" s="3" t="s">
        <v>391</v>
      </c>
      <c r="B286" s="3">
        <v>6</v>
      </c>
      <c r="C286" s="4">
        <f t="shared" si="12"/>
        <v>0.6</v>
      </c>
      <c r="D286" s="3">
        <v>3</v>
      </c>
      <c r="E286" s="4">
        <f t="shared" si="13"/>
        <v>0.3</v>
      </c>
      <c r="F286" s="3">
        <v>1</v>
      </c>
      <c r="G286" s="4">
        <f t="shared" si="14"/>
        <v>0.1</v>
      </c>
      <c r="H286" s="3">
        <v>10</v>
      </c>
    </row>
    <row r="287" spans="1:8" x14ac:dyDescent="0.2">
      <c r="A287" s="3" t="s">
        <v>392</v>
      </c>
      <c r="B287" s="3">
        <v>14</v>
      </c>
      <c r="C287" s="4">
        <f t="shared" si="12"/>
        <v>0.58333333333333337</v>
      </c>
      <c r="D287" s="3">
        <v>8</v>
      </c>
      <c r="E287" s="4">
        <f t="shared" si="13"/>
        <v>0.33333333333333331</v>
      </c>
      <c r="F287" s="3">
        <v>2</v>
      </c>
      <c r="G287" s="4">
        <v>0.09</v>
      </c>
      <c r="H287" s="3">
        <v>24</v>
      </c>
    </row>
    <row r="288" spans="1:8" x14ac:dyDescent="0.2">
      <c r="A288" s="3" t="s">
        <v>393</v>
      </c>
      <c r="B288" s="3">
        <v>38</v>
      </c>
      <c r="C288" s="4">
        <f t="shared" si="12"/>
        <v>0.43181818181818182</v>
      </c>
      <c r="D288" s="3">
        <v>36</v>
      </c>
      <c r="E288" s="4">
        <f t="shared" si="13"/>
        <v>0.40909090909090912</v>
      </c>
      <c r="F288" s="3">
        <v>14</v>
      </c>
      <c r="G288" s="4">
        <f t="shared" si="14"/>
        <v>0.15909090909090909</v>
      </c>
      <c r="H288" s="3">
        <v>88</v>
      </c>
    </row>
    <row r="289" spans="1:8" x14ac:dyDescent="0.2">
      <c r="A289" s="3" t="s">
        <v>394</v>
      </c>
      <c r="B289" s="3">
        <v>0</v>
      </c>
      <c r="C289" s="4">
        <v>0</v>
      </c>
      <c r="D289" s="3">
        <v>0</v>
      </c>
      <c r="E289" s="4">
        <v>0</v>
      </c>
      <c r="F289" s="3">
        <v>0</v>
      </c>
      <c r="G289" s="4">
        <v>0</v>
      </c>
      <c r="H289" s="3">
        <v>0</v>
      </c>
    </row>
    <row r="290" spans="1:8" ht="25.5" x14ac:dyDescent="0.2">
      <c r="A290" s="21" t="s">
        <v>395</v>
      </c>
      <c r="B290" s="3">
        <v>0</v>
      </c>
      <c r="C290" s="4">
        <v>0</v>
      </c>
      <c r="D290" s="3">
        <v>0</v>
      </c>
      <c r="E290" s="4">
        <v>0</v>
      </c>
      <c r="F290" s="3">
        <v>0</v>
      </c>
      <c r="G290" s="4">
        <v>0</v>
      </c>
      <c r="H290" s="3">
        <v>0</v>
      </c>
    </row>
    <row r="291" spans="1:8" x14ac:dyDescent="0.2">
      <c r="A291" s="3" t="s">
        <v>396</v>
      </c>
      <c r="B291" s="3">
        <v>74</v>
      </c>
      <c r="C291" s="4">
        <f t="shared" si="12"/>
        <v>0.46540880503144655</v>
      </c>
      <c r="D291" s="3">
        <v>82</v>
      </c>
      <c r="E291" s="4">
        <f t="shared" si="13"/>
        <v>0.51572327044025157</v>
      </c>
      <c r="F291" s="3">
        <v>3</v>
      </c>
      <c r="G291" s="4">
        <v>0.01</v>
      </c>
      <c r="H291" s="3">
        <v>159</v>
      </c>
    </row>
    <row r="292" spans="1:8" x14ac:dyDescent="0.2">
      <c r="A292" s="3" t="s">
        <v>397</v>
      </c>
      <c r="B292" s="3">
        <v>1</v>
      </c>
      <c r="C292" s="4">
        <f t="shared" si="12"/>
        <v>1</v>
      </c>
      <c r="D292" s="3">
        <v>0</v>
      </c>
      <c r="E292" s="4">
        <f t="shared" si="13"/>
        <v>0</v>
      </c>
      <c r="F292" s="3">
        <v>0</v>
      </c>
      <c r="G292" s="4">
        <f t="shared" si="14"/>
        <v>0</v>
      </c>
      <c r="H292" s="3">
        <v>1</v>
      </c>
    </row>
    <row r="293" spans="1:8" x14ac:dyDescent="0.2">
      <c r="A293" s="3" t="s">
        <v>398</v>
      </c>
      <c r="B293" s="3">
        <v>21</v>
      </c>
      <c r="C293" s="4">
        <f t="shared" si="12"/>
        <v>0.80769230769230771</v>
      </c>
      <c r="D293" s="3">
        <v>4</v>
      </c>
      <c r="E293" s="4">
        <f t="shared" si="13"/>
        <v>0.15384615384615385</v>
      </c>
      <c r="F293" s="3">
        <v>1</v>
      </c>
      <c r="G293" s="4">
        <f t="shared" si="14"/>
        <v>3.8461538461538464E-2</v>
      </c>
      <c r="H293" s="3">
        <v>26</v>
      </c>
    </row>
    <row r="294" spans="1:8" x14ac:dyDescent="0.2">
      <c r="A294" s="3" t="s">
        <v>399</v>
      </c>
      <c r="B294" s="3">
        <v>4</v>
      </c>
      <c r="C294" s="4">
        <f t="shared" si="12"/>
        <v>0.66666666666666663</v>
      </c>
      <c r="D294" s="3">
        <v>2</v>
      </c>
      <c r="E294" s="4">
        <f t="shared" si="13"/>
        <v>0.33333333333333331</v>
      </c>
      <c r="F294" s="3">
        <v>0</v>
      </c>
      <c r="G294" s="4">
        <f t="shared" si="14"/>
        <v>0</v>
      </c>
      <c r="H294" s="3">
        <v>6</v>
      </c>
    </row>
    <row r="295" spans="1:8" s="9" customFormat="1" x14ac:dyDescent="0.2">
      <c r="A295" s="5" t="s">
        <v>547</v>
      </c>
      <c r="B295" s="5">
        <f>SUM(B224:B294)</f>
        <v>4730</v>
      </c>
      <c r="C295" s="6">
        <f t="shared" si="12"/>
        <v>0.57333333333333336</v>
      </c>
      <c r="D295" s="5">
        <f>SUM(D224:D294)</f>
        <v>3149</v>
      </c>
      <c r="E295" s="6">
        <f t="shared" si="13"/>
        <v>0.3816969696969697</v>
      </c>
      <c r="F295" s="5">
        <f>SUM(F224:F294)</f>
        <v>371</v>
      </c>
      <c r="G295" s="6">
        <v>0.05</v>
      </c>
      <c r="H295" s="5">
        <f>SUM(H224:H294)</f>
        <v>8250</v>
      </c>
    </row>
    <row r="296" spans="1:8" s="9" customFormat="1" x14ac:dyDescent="0.2">
      <c r="A296" s="18"/>
      <c r="B296" s="18"/>
      <c r="C296" s="19"/>
      <c r="D296" s="18"/>
      <c r="E296" s="19"/>
      <c r="F296" s="18"/>
      <c r="G296" s="19"/>
      <c r="H296" s="18"/>
    </row>
    <row r="297" spans="1:8" x14ac:dyDescent="0.2">
      <c r="A297" s="3" t="s">
        <v>400</v>
      </c>
      <c r="B297" s="3">
        <v>33</v>
      </c>
      <c r="C297" s="4">
        <f t="shared" si="12"/>
        <v>0.62264150943396224</v>
      </c>
      <c r="D297" s="3">
        <v>12</v>
      </c>
      <c r="E297" s="4">
        <f t="shared" si="13"/>
        <v>0.22641509433962265</v>
      </c>
      <c r="F297" s="3">
        <v>8</v>
      </c>
      <c r="G297" s="4">
        <f t="shared" si="14"/>
        <v>0.15094339622641509</v>
      </c>
      <c r="H297" s="3">
        <v>53</v>
      </c>
    </row>
    <row r="298" spans="1:8" x14ac:dyDescent="0.2">
      <c r="A298" s="3" t="s">
        <v>401</v>
      </c>
      <c r="B298" s="3">
        <v>23</v>
      </c>
      <c r="C298" s="4">
        <f t="shared" si="12"/>
        <v>0.65714285714285714</v>
      </c>
      <c r="D298" s="3">
        <v>10</v>
      </c>
      <c r="E298" s="4">
        <v>0.28000000000000003</v>
      </c>
      <c r="F298" s="3">
        <v>2</v>
      </c>
      <c r="G298" s="4">
        <f t="shared" si="14"/>
        <v>5.7142857142857141E-2</v>
      </c>
      <c r="H298" s="3">
        <v>35</v>
      </c>
    </row>
    <row r="299" spans="1:8" ht="38.25" x14ac:dyDescent="0.2">
      <c r="A299" s="21" t="s">
        <v>402</v>
      </c>
      <c r="B299" s="3">
        <v>5</v>
      </c>
      <c r="C299" s="4">
        <f t="shared" si="12"/>
        <v>0.45454545454545453</v>
      </c>
      <c r="D299" s="3">
        <v>5</v>
      </c>
      <c r="E299" s="4">
        <f t="shared" si="13"/>
        <v>0.45454545454545453</v>
      </c>
      <c r="F299" s="3">
        <v>1</v>
      </c>
      <c r="G299" s="4">
        <v>0.1</v>
      </c>
      <c r="H299" s="3">
        <v>11</v>
      </c>
    </row>
    <row r="300" spans="1:8" x14ac:dyDescent="0.2">
      <c r="A300" s="3" t="s">
        <v>403</v>
      </c>
      <c r="B300" s="3">
        <v>14</v>
      </c>
      <c r="C300" s="4">
        <f t="shared" si="12"/>
        <v>0.93333333333333335</v>
      </c>
      <c r="D300" s="3">
        <v>1</v>
      </c>
      <c r="E300" s="4">
        <f t="shared" si="13"/>
        <v>6.6666666666666666E-2</v>
      </c>
      <c r="F300" s="3">
        <v>0</v>
      </c>
      <c r="G300" s="4">
        <f t="shared" si="14"/>
        <v>0</v>
      </c>
      <c r="H300" s="3">
        <v>15</v>
      </c>
    </row>
    <row r="301" spans="1:8" x14ac:dyDescent="0.2">
      <c r="A301" s="3" t="s">
        <v>404</v>
      </c>
      <c r="B301" s="3">
        <v>8</v>
      </c>
      <c r="C301" s="4">
        <f t="shared" si="12"/>
        <v>0.5</v>
      </c>
      <c r="D301" s="3">
        <v>5</v>
      </c>
      <c r="E301" s="4">
        <f t="shared" si="13"/>
        <v>0.3125</v>
      </c>
      <c r="F301" s="3">
        <v>3</v>
      </c>
      <c r="G301" s="4">
        <f t="shared" si="14"/>
        <v>0.1875</v>
      </c>
      <c r="H301" s="3">
        <v>16</v>
      </c>
    </row>
    <row r="302" spans="1:8" x14ac:dyDescent="0.2">
      <c r="A302" s="3" t="s">
        <v>405</v>
      </c>
      <c r="B302" s="3">
        <v>39</v>
      </c>
      <c r="C302" s="4">
        <f t="shared" si="12"/>
        <v>0.609375</v>
      </c>
      <c r="D302" s="3">
        <v>24</v>
      </c>
      <c r="E302" s="4">
        <v>0.37</v>
      </c>
      <c r="F302" s="3">
        <v>1</v>
      </c>
      <c r="G302" s="4">
        <f t="shared" si="14"/>
        <v>1.5625E-2</v>
      </c>
      <c r="H302" s="3">
        <v>64</v>
      </c>
    </row>
    <row r="303" spans="1:8" x14ac:dyDescent="0.2">
      <c r="A303" s="3" t="s">
        <v>406</v>
      </c>
      <c r="B303" s="3">
        <v>196</v>
      </c>
      <c r="C303" s="4">
        <f t="shared" si="12"/>
        <v>0.50909090909090904</v>
      </c>
      <c r="D303" s="3">
        <v>150</v>
      </c>
      <c r="E303" s="4">
        <f t="shared" si="13"/>
        <v>0.38961038961038963</v>
      </c>
      <c r="F303" s="3">
        <v>39</v>
      </c>
      <c r="G303" s="4">
        <f t="shared" si="14"/>
        <v>0.1012987012987013</v>
      </c>
      <c r="H303" s="3">
        <v>385</v>
      </c>
    </row>
    <row r="304" spans="1:8" x14ac:dyDescent="0.2">
      <c r="A304" s="3" t="s">
        <v>407</v>
      </c>
      <c r="B304" s="3">
        <v>108</v>
      </c>
      <c r="C304" s="4">
        <f t="shared" si="12"/>
        <v>0.54</v>
      </c>
      <c r="D304" s="3">
        <v>69</v>
      </c>
      <c r="E304" s="4">
        <f t="shared" si="13"/>
        <v>0.34499999999999997</v>
      </c>
      <c r="F304" s="3">
        <v>23</v>
      </c>
      <c r="G304" s="4">
        <v>0.11</v>
      </c>
      <c r="H304" s="3">
        <v>200</v>
      </c>
    </row>
    <row r="305" spans="1:8" x14ac:dyDescent="0.2">
      <c r="A305" s="3" t="s">
        <v>408</v>
      </c>
      <c r="B305" s="3">
        <v>75</v>
      </c>
      <c r="C305" s="4">
        <f t="shared" si="12"/>
        <v>0.6198347107438017</v>
      </c>
      <c r="D305" s="3">
        <v>36</v>
      </c>
      <c r="E305" s="4">
        <f t="shared" si="13"/>
        <v>0.2975206611570248</v>
      </c>
      <c r="F305" s="3">
        <v>10</v>
      </c>
      <c r="G305" s="4">
        <f t="shared" si="14"/>
        <v>8.2644628099173556E-2</v>
      </c>
      <c r="H305" s="3">
        <v>121</v>
      </c>
    </row>
    <row r="306" spans="1:8" x14ac:dyDescent="0.2">
      <c r="A306" s="3" t="s">
        <v>409</v>
      </c>
      <c r="B306" s="3">
        <v>1</v>
      </c>
      <c r="C306" s="4">
        <f t="shared" si="12"/>
        <v>0.5</v>
      </c>
      <c r="D306" s="3">
        <v>1</v>
      </c>
      <c r="E306" s="4">
        <f t="shared" si="13"/>
        <v>0.5</v>
      </c>
      <c r="F306" s="3">
        <v>0</v>
      </c>
      <c r="G306" s="4">
        <f t="shared" si="14"/>
        <v>0</v>
      </c>
      <c r="H306" s="3">
        <v>2</v>
      </c>
    </row>
    <row r="307" spans="1:8" x14ac:dyDescent="0.2">
      <c r="A307" s="3" t="s">
        <v>410</v>
      </c>
      <c r="B307" s="3">
        <v>2</v>
      </c>
      <c r="C307" s="4">
        <f t="shared" si="12"/>
        <v>0.5</v>
      </c>
      <c r="D307" s="3">
        <v>1</v>
      </c>
      <c r="E307" s="4">
        <f t="shared" si="13"/>
        <v>0.25</v>
      </c>
      <c r="F307" s="3">
        <v>1</v>
      </c>
      <c r="G307" s="4">
        <f t="shared" si="14"/>
        <v>0.25</v>
      </c>
      <c r="H307" s="3">
        <v>4</v>
      </c>
    </row>
    <row r="308" spans="1:8" x14ac:dyDescent="0.2">
      <c r="A308" s="3" t="s">
        <v>411</v>
      </c>
      <c r="B308" s="3">
        <v>15</v>
      </c>
      <c r="C308" s="4">
        <f t="shared" si="12"/>
        <v>0.75</v>
      </c>
      <c r="D308" s="3">
        <v>3</v>
      </c>
      <c r="E308" s="4">
        <f t="shared" si="13"/>
        <v>0.15</v>
      </c>
      <c r="F308" s="3">
        <v>2</v>
      </c>
      <c r="G308" s="4">
        <f t="shared" si="14"/>
        <v>0.1</v>
      </c>
      <c r="H308" s="3">
        <v>20</v>
      </c>
    </row>
    <row r="309" spans="1:8" x14ac:dyDescent="0.2">
      <c r="A309" s="3" t="s">
        <v>412</v>
      </c>
      <c r="B309" s="3">
        <v>85</v>
      </c>
      <c r="C309" s="4">
        <f t="shared" si="12"/>
        <v>0.5821917808219178</v>
      </c>
      <c r="D309" s="3">
        <v>53</v>
      </c>
      <c r="E309" s="4">
        <f t="shared" si="13"/>
        <v>0.36301369863013699</v>
      </c>
      <c r="F309" s="3">
        <v>8</v>
      </c>
      <c r="G309" s="4">
        <v>0.06</v>
      </c>
      <c r="H309" s="3">
        <v>146</v>
      </c>
    </row>
    <row r="310" spans="1:8" x14ac:dyDescent="0.2">
      <c r="A310" s="3" t="s">
        <v>413</v>
      </c>
      <c r="B310" s="3">
        <v>32</v>
      </c>
      <c r="C310" s="4">
        <f t="shared" si="12"/>
        <v>0.48484848484848486</v>
      </c>
      <c r="D310" s="3">
        <v>29</v>
      </c>
      <c r="E310" s="4">
        <f t="shared" si="13"/>
        <v>0.43939393939393939</v>
      </c>
      <c r="F310" s="3">
        <v>5</v>
      </c>
      <c r="G310" s="4">
        <f t="shared" si="14"/>
        <v>7.575757575757576E-2</v>
      </c>
      <c r="H310" s="3">
        <v>66</v>
      </c>
    </row>
    <row r="311" spans="1:8" x14ac:dyDescent="0.2">
      <c r="A311" s="3" t="s">
        <v>414</v>
      </c>
      <c r="B311" s="3">
        <v>0</v>
      </c>
      <c r="C311" s="4">
        <v>0</v>
      </c>
      <c r="D311" s="3">
        <v>0</v>
      </c>
      <c r="E311" s="4">
        <v>0</v>
      </c>
      <c r="F311" s="3">
        <v>0</v>
      </c>
      <c r="G311" s="4">
        <v>0</v>
      </c>
      <c r="H311" s="3">
        <v>0</v>
      </c>
    </row>
    <row r="312" spans="1:8" x14ac:dyDescent="0.2">
      <c r="A312" s="3" t="s">
        <v>415</v>
      </c>
      <c r="B312" s="3">
        <v>61</v>
      </c>
      <c r="C312" s="4">
        <f t="shared" si="12"/>
        <v>0.63541666666666663</v>
      </c>
      <c r="D312" s="3">
        <v>26</v>
      </c>
      <c r="E312" s="4">
        <f t="shared" si="13"/>
        <v>0.27083333333333331</v>
      </c>
      <c r="F312" s="3">
        <v>9</v>
      </c>
      <c r="G312" s="4">
        <f t="shared" si="14"/>
        <v>9.375E-2</v>
      </c>
      <c r="H312" s="3">
        <v>96</v>
      </c>
    </row>
    <row r="313" spans="1:8" x14ac:dyDescent="0.2">
      <c r="A313" s="3" t="s">
        <v>416</v>
      </c>
      <c r="B313" s="3">
        <v>76</v>
      </c>
      <c r="C313" s="4">
        <f t="shared" si="12"/>
        <v>0.51700680272108845</v>
      </c>
      <c r="D313" s="3">
        <v>46</v>
      </c>
      <c r="E313" s="4">
        <f t="shared" si="13"/>
        <v>0.31292517006802723</v>
      </c>
      <c r="F313" s="3">
        <v>25</v>
      </c>
      <c r="G313" s="4">
        <f t="shared" si="14"/>
        <v>0.17006802721088435</v>
      </c>
      <c r="H313" s="3">
        <v>147</v>
      </c>
    </row>
    <row r="314" spans="1:8" x14ac:dyDescent="0.2">
      <c r="A314" s="3" t="s">
        <v>417</v>
      </c>
      <c r="B314" s="3">
        <v>60</v>
      </c>
      <c r="C314" s="4">
        <f t="shared" si="12"/>
        <v>0.6741573033707865</v>
      </c>
      <c r="D314" s="3">
        <v>24</v>
      </c>
      <c r="E314" s="4">
        <f t="shared" si="13"/>
        <v>0.2696629213483146</v>
      </c>
      <c r="F314" s="3">
        <v>5</v>
      </c>
      <c r="G314" s="4">
        <f t="shared" si="14"/>
        <v>5.6179775280898875E-2</v>
      </c>
      <c r="H314" s="3">
        <v>89</v>
      </c>
    </row>
    <row r="315" spans="1:8" x14ac:dyDescent="0.2">
      <c r="A315" s="3" t="s">
        <v>418</v>
      </c>
      <c r="B315" s="3">
        <v>18</v>
      </c>
      <c r="C315" s="4">
        <f t="shared" si="12"/>
        <v>0.69230769230769229</v>
      </c>
      <c r="D315" s="3">
        <v>7</v>
      </c>
      <c r="E315" s="4">
        <f t="shared" si="13"/>
        <v>0.26923076923076922</v>
      </c>
      <c r="F315" s="3">
        <v>1</v>
      </c>
      <c r="G315" s="4">
        <f t="shared" si="14"/>
        <v>3.8461538461538464E-2</v>
      </c>
      <c r="H315" s="3">
        <v>26</v>
      </c>
    </row>
    <row r="316" spans="1:8" x14ac:dyDescent="0.2">
      <c r="A316" s="3" t="s">
        <v>419</v>
      </c>
      <c r="B316" s="3">
        <v>1</v>
      </c>
      <c r="C316" s="4">
        <f t="shared" si="12"/>
        <v>0.5</v>
      </c>
      <c r="D316" s="3">
        <v>1</v>
      </c>
      <c r="E316" s="4">
        <f t="shared" si="13"/>
        <v>0.5</v>
      </c>
      <c r="F316" s="3">
        <v>0</v>
      </c>
      <c r="G316" s="4">
        <f t="shared" si="14"/>
        <v>0</v>
      </c>
      <c r="H316" s="3">
        <v>2</v>
      </c>
    </row>
    <row r="317" spans="1:8" x14ac:dyDescent="0.2">
      <c r="A317" s="3" t="s">
        <v>420</v>
      </c>
      <c r="B317" s="3">
        <v>5</v>
      </c>
      <c r="C317" s="4">
        <f t="shared" si="12"/>
        <v>0.625</v>
      </c>
      <c r="D317" s="3">
        <v>3</v>
      </c>
      <c r="E317" s="4">
        <v>0.37</v>
      </c>
      <c r="F317" s="3">
        <v>0</v>
      </c>
      <c r="G317" s="4">
        <f t="shared" si="14"/>
        <v>0</v>
      </c>
      <c r="H317" s="3">
        <v>8</v>
      </c>
    </row>
    <row r="318" spans="1:8" x14ac:dyDescent="0.2">
      <c r="A318" s="3" t="s">
        <v>421</v>
      </c>
      <c r="B318" s="3">
        <v>6</v>
      </c>
      <c r="C318" s="4">
        <f t="shared" si="12"/>
        <v>0.42857142857142855</v>
      </c>
      <c r="D318" s="3">
        <v>5</v>
      </c>
      <c r="E318" s="4">
        <f t="shared" si="13"/>
        <v>0.35714285714285715</v>
      </c>
      <c r="F318" s="3">
        <v>3</v>
      </c>
      <c r="G318" s="4">
        <f t="shared" si="14"/>
        <v>0.21428571428571427</v>
      </c>
      <c r="H318" s="3">
        <v>14</v>
      </c>
    </row>
    <row r="319" spans="1:8" s="9" customFormat="1" x14ac:dyDescent="0.2">
      <c r="A319" s="5" t="s">
        <v>548</v>
      </c>
      <c r="B319" s="5">
        <f>SUM(B297:B318)</f>
        <v>863</v>
      </c>
      <c r="C319" s="6">
        <f t="shared" si="12"/>
        <v>0.56776315789473686</v>
      </c>
      <c r="D319" s="5">
        <f>SUM(D297:D318)</f>
        <v>511</v>
      </c>
      <c r="E319" s="6">
        <f t="shared" si="13"/>
        <v>0.33618421052631581</v>
      </c>
      <c r="F319" s="5">
        <f>SUM(F297:F318)</f>
        <v>146</v>
      </c>
      <c r="G319" s="6">
        <v>0.09</v>
      </c>
      <c r="H319" s="5">
        <f>SUM(H297:H318)</f>
        <v>1520</v>
      </c>
    </row>
    <row r="320" spans="1:8" s="9" customFormat="1" x14ac:dyDescent="0.2">
      <c r="A320" s="18"/>
      <c r="B320" s="18"/>
      <c r="C320" s="19"/>
      <c r="D320" s="18"/>
      <c r="E320" s="19"/>
      <c r="F320" s="18"/>
      <c r="G320" s="19"/>
      <c r="H320" s="18"/>
    </row>
    <row r="321" spans="1:8" x14ac:dyDescent="0.2">
      <c r="A321" s="3" t="s">
        <v>422</v>
      </c>
      <c r="B321" s="3">
        <v>67</v>
      </c>
      <c r="C321" s="4">
        <f t="shared" si="12"/>
        <v>0.59292035398230092</v>
      </c>
      <c r="D321" s="3">
        <v>39</v>
      </c>
      <c r="E321" s="4">
        <f t="shared" si="13"/>
        <v>0.34513274336283184</v>
      </c>
      <c r="F321" s="3">
        <v>7</v>
      </c>
      <c r="G321" s="4">
        <f t="shared" si="14"/>
        <v>6.1946902654867256E-2</v>
      </c>
      <c r="H321" s="3">
        <v>113</v>
      </c>
    </row>
    <row r="322" spans="1:8" x14ac:dyDescent="0.2">
      <c r="A322" s="3" t="s">
        <v>423</v>
      </c>
      <c r="B322" s="3">
        <v>42</v>
      </c>
      <c r="C322" s="4">
        <f t="shared" si="12"/>
        <v>0.77777777777777779</v>
      </c>
      <c r="D322" s="3">
        <v>7</v>
      </c>
      <c r="E322" s="4">
        <f t="shared" si="13"/>
        <v>0.12962962962962962</v>
      </c>
      <c r="F322" s="3">
        <v>5</v>
      </c>
      <c r="G322" s="4">
        <f t="shared" si="14"/>
        <v>9.2592592592592587E-2</v>
      </c>
      <c r="H322" s="3">
        <v>54</v>
      </c>
    </row>
    <row r="323" spans="1:8" x14ac:dyDescent="0.2">
      <c r="A323" s="3" t="s">
        <v>424</v>
      </c>
      <c r="B323" s="3">
        <v>32</v>
      </c>
      <c r="C323" s="4">
        <f t="shared" ref="C323:C385" si="15">B323/H323</f>
        <v>0.59259259259259256</v>
      </c>
      <c r="D323" s="3">
        <v>16</v>
      </c>
      <c r="E323" s="4">
        <f t="shared" ref="E323:E384" si="16">D323/H323</f>
        <v>0.29629629629629628</v>
      </c>
      <c r="F323" s="3">
        <v>6</v>
      </c>
      <c r="G323" s="4">
        <f t="shared" ref="G323:G385" si="17">F323/H323</f>
        <v>0.1111111111111111</v>
      </c>
      <c r="H323" s="3">
        <v>54</v>
      </c>
    </row>
    <row r="324" spans="1:8" x14ac:dyDescent="0.2">
      <c r="A324" s="3" t="s">
        <v>425</v>
      </c>
      <c r="B324" s="3">
        <v>1</v>
      </c>
      <c r="C324" s="4">
        <f t="shared" si="15"/>
        <v>0.33333333333333331</v>
      </c>
      <c r="D324" s="3">
        <v>2</v>
      </c>
      <c r="E324" s="4">
        <f t="shared" si="16"/>
        <v>0.66666666666666663</v>
      </c>
      <c r="F324" s="3">
        <v>0</v>
      </c>
      <c r="G324" s="4">
        <f t="shared" si="17"/>
        <v>0</v>
      </c>
      <c r="H324" s="3">
        <v>3</v>
      </c>
    </row>
    <row r="325" spans="1:8" x14ac:dyDescent="0.2">
      <c r="A325" s="3" t="s">
        <v>426</v>
      </c>
      <c r="B325" s="3">
        <v>40</v>
      </c>
      <c r="C325" s="4">
        <f t="shared" si="15"/>
        <v>0.56338028169014087</v>
      </c>
      <c r="D325" s="3">
        <v>23</v>
      </c>
      <c r="E325" s="4">
        <f t="shared" si="16"/>
        <v>0.323943661971831</v>
      </c>
      <c r="F325" s="3">
        <v>8</v>
      </c>
      <c r="G325" s="4">
        <v>0.1</v>
      </c>
      <c r="H325" s="3">
        <v>71</v>
      </c>
    </row>
    <row r="326" spans="1:8" x14ac:dyDescent="0.2">
      <c r="A326" s="3" t="s">
        <v>427</v>
      </c>
      <c r="B326" s="3">
        <v>155</v>
      </c>
      <c r="C326" s="4">
        <f t="shared" si="15"/>
        <v>0.80729166666666663</v>
      </c>
      <c r="D326" s="3">
        <v>27</v>
      </c>
      <c r="E326" s="4">
        <f t="shared" si="16"/>
        <v>0.140625</v>
      </c>
      <c r="F326" s="3">
        <v>10</v>
      </c>
      <c r="G326" s="4">
        <f t="shared" si="17"/>
        <v>5.2083333333333336E-2</v>
      </c>
      <c r="H326" s="3">
        <v>192</v>
      </c>
    </row>
    <row r="327" spans="1:8" x14ac:dyDescent="0.2">
      <c r="A327" s="3" t="s">
        <v>428</v>
      </c>
      <c r="B327" s="3">
        <v>10</v>
      </c>
      <c r="C327" s="4">
        <f t="shared" si="15"/>
        <v>0.52631578947368418</v>
      </c>
      <c r="D327" s="3">
        <v>6</v>
      </c>
      <c r="E327" s="4">
        <v>0.31</v>
      </c>
      <c r="F327" s="3">
        <v>3</v>
      </c>
      <c r="G327" s="4">
        <f t="shared" si="17"/>
        <v>0.15789473684210525</v>
      </c>
      <c r="H327" s="3">
        <v>19</v>
      </c>
    </row>
    <row r="328" spans="1:8" x14ac:dyDescent="0.2">
      <c r="A328" s="3" t="s">
        <v>429</v>
      </c>
      <c r="B328" s="3">
        <v>0</v>
      </c>
      <c r="C328" s="4">
        <v>0</v>
      </c>
      <c r="D328" s="3">
        <v>0</v>
      </c>
      <c r="E328" s="4">
        <v>0</v>
      </c>
      <c r="F328" s="3">
        <v>0</v>
      </c>
      <c r="G328" s="4">
        <v>0</v>
      </c>
      <c r="H328" s="3">
        <v>0</v>
      </c>
    </row>
    <row r="329" spans="1:8" x14ac:dyDescent="0.2">
      <c r="A329" s="3" t="s">
        <v>430</v>
      </c>
      <c r="B329" s="3">
        <v>56</v>
      </c>
      <c r="C329" s="4">
        <v>0.68</v>
      </c>
      <c r="D329" s="3">
        <v>21</v>
      </c>
      <c r="E329" s="4">
        <f t="shared" si="16"/>
        <v>0.25301204819277107</v>
      </c>
      <c r="F329" s="3">
        <v>6</v>
      </c>
      <c r="G329" s="4">
        <f t="shared" si="17"/>
        <v>7.2289156626506021E-2</v>
      </c>
      <c r="H329" s="3">
        <v>83</v>
      </c>
    </row>
    <row r="330" spans="1:8" x14ac:dyDescent="0.2">
      <c r="A330" s="3" t="s">
        <v>431</v>
      </c>
      <c r="B330" s="3">
        <v>0</v>
      </c>
      <c r="C330" s="4">
        <v>0</v>
      </c>
      <c r="D330" s="3">
        <v>0</v>
      </c>
      <c r="E330" s="4">
        <v>0</v>
      </c>
      <c r="F330" s="3">
        <v>0</v>
      </c>
      <c r="G330" s="4">
        <v>0</v>
      </c>
      <c r="H330" s="3">
        <v>0</v>
      </c>
    </row>
    <row r="331" spans="1:8" x14ac:dyDescent="0.2">
      <c r="A331" s="3" t="s">
        <v>432</v>
      </c>
      <c r="B331" s="3">
        <v>21</v>
      </c>
      <c r="C331" s="4">
        <f t="shared" si="15"/>
        <v>0.55263157894736847</v>
      </c>
      <c r="D331" s="3">
        <v>16</v>
      </c>
      <c r="E331" s="4">
        <f t="shared" si="16"/>
        <v>0.42105263157894735</v>
      </c>
      <c r="F331" s="3">
        <v>1</v>
      </c>
      <c r="G331" s="4">
        <f t="shared" si="17"/>
        <v>2.6315789473684209E-2</v>
      </c>
      <c r="H331" s="3">
        <v>38</v>
      </c>
    </row>
    <row r="332" spans="1:8" x14ac:dyDescent="0.2">
      <c r="A332" s="3" t="s">
        <v>433</v>
      </c>
      <c r="B332" s="3">
        <v>26</v>
      </c>
      <c r="C332" s="4">
        <f t="shared" si="15"/>
        <v>0.53061224489795922</v>
      </c>
      <c r="D332" s="3">
        <v>18</v>
      </c>
      <c r="E332" s="4">
        <f t="shared" si="16"/>
        <v>0.36734693877551022</v>
      </c>
      <c r="F332" s="3">
        <v>5</v>
      </c>
      <c r="G332" s="4">
        <f t="shared" si="17"/>
        <v>0.10204081632653061</v>
      </c>
      <c r="H332" s="3">
        <v>49</v>
      </c>
    </row>
    <row r="333" spans="1:8" x14ac:dyDescent="0.2">
      <c r="A333" s="3" t="s">
        <v>434</v>
      </c>
      <c r="B333" s="3">
        <v>149</v>
      </c>
      <c r="C333" s="4">
        <f t="shared" si="15"/>
        <v>0.70283018867924529</v>
      </c>
      <c r="D333" s="3">
        <v>58</v>
      </c>
      <c r="E333" s="4">
        <v>0.28000000000000003</v>
      </c>
      <c r="F333" s="3">
        <v>5</v>
      </c>
      <c r="G333" s="4">
        <f t="shared" si="17"/>
        <v>2.358490566037736E-2</v>
      </c>
      <c r="H333" s="3">
        <v>212</v>
      </c>
    </row>
    <row r="334" spans="1:8" x14ac:dyDescent="0.2">
      <c r="A334" s="3" t="s">
        <v>435</v>
      </c>
      <c r="B334" s="3">
        <v>50</v>
      </c>
      <c r="C334" s="4">
        <f t="shared" si="15"/>
        <v>0.64102564102564108</v>
      </c>
      <c r="D334" s="3">
        <v>20</v>
      </c>
      <c r="E334" s="4">
        <f t="shared" si="16"/>
        <v>0.25641025641025639</v>
      </c>
      <c r="F334" s="3">
        <v>8</v>
      </c>
      <c r="G334" s="4">
        <f t="shared" si="17"/>
        <v>0.10256410256410256</v>
      </c>
      <c r="H334" s="3">
        <v>78</v>
      </c>
    </row>
    <row r="335" spans="1:8" x14ac:dyDescent="0.2">
      <c r="A335" s="3" t="s">
        <v>436</v>
      </c>
      <c r="B335" s="3">
        <v>140</v>
      </c>
      <c r="C335" s="4">
        <f t="shared" si="15"/>
        <v>0.60085836909871249</v>
      </c>
      <c r="D335" s="3">
        <v>87</v>
      </c>
      <c r="E335" s="4">
        <f t="shared" si="16"/>
        <v>0.37339055793991416</v>
      </c>
      <c r="F335" s="3">
        <v>6</v>
      </c>
      <c r="G335" s="4">
        <f t="shared" si="17"/>
        <v>2.575107296137339E-2</v>
      </c>
      <c r="H335" s="3">
        <v>233</v>
      </c>
    </row>
    <row r="336" spans="1:8" x14ac:dyDescent="0.2">
      <c r="A336" s="3" t="s">
        <v>437</v>
      </c>
      <c r="B336" s="3">
        <v>12</v>
      </c>
      <c r="C336" s="4">
        <f t="shared" si="15"/>
        <v>0.70588235294117652</v>
      </c>
      <c r="D336" s="3">
        <v>5</v>
      </c>
      <c r="E336" s="4">
        <f t="shared" si="16"/>
        <v>0.29411764705882354</v>
      </c>
      <c r="F336" s="3">
        <v>0</v>
      </c>
      <c r="G336" s="4">
        <f t="shared" si="17"/>
        <v>0</v>
      </c>
      <c r="H336" s="3">
        <v>17</v>
      </c>
    </row>
    <row r="337" spans="1:8" x14ac:dyDescent="0.2">
      <c r="A337" s="3" t="s">
        <v>438</v>
      </c>
      <c r="B337" s="3">
        <v>45</v>
      </c>
      <c r="C337" s="4">
        <f t="shared" si="15"/>
        <v>0.65217391304347827</v>
      </c>
      <c r="D337" s="3">
        <v>16</v>
      </c>
      <c r="E337" s="4">
        <f t="shared" si="16"/>
        <v>0.2318840579710145</v>
      </c>
      <c r="F337" s="3">
        <v>8</v>
      </c>
      <c r="G337" s="4">
        <f t="shared" si="17"/>
        <v>0.11594202898550725</v>
      </c>
      <c r="H337" s="3">
        <v>69</v>
      </c>
    </row>
    <row r="338" spans="1:8" x14ac:dyDescent="0.2">
      <c r="A338" s="3" t="s">
        <v>439</v>
      </c>
      <c r="B338" s="3">
        <v>1</v>
      </c>
      <c r="C338" s="4">
        <f t="shared" si="15"/>
        <v>1</v>
      </c>
      <c r="D338" s="3">
        <v>0</v>
      </c>
      <c r="E338" s="4">
        <f t="shared" si="16"/>
        <v>0</v>
      </c>
      <c r="F338" s="3">
        <v>0</v>
      </c>
      <c r="G338" s="4">
        <f t="shared" si="17"/>
        <v>0</v>
      </c>
      <c r="H338" s="3">
        <v>1</v>
      </c>
    </row>
    <row r="339" spans="1:8" x14ac:dyDescent="0.2">
      <c r="A339" s="3" t="s">
        <v>440</v>
      </c>
      <c r="B339" s="3">
        <v>166</v>
      </c>
      <c r="C339" s="4">
        <v>0.59</v>
      </c>
      <c r="D339" s="3">
        <v>92</v>
      </c>
      <c r="E339" s="4">
        <f t="shared" si="16"/>
        <v>0.323943661971831</v>
      </c>
      <c r="F339" s="3">
        <v>26</v>
      </c>
      <c r="G339" s="4">
        <f t="shared" si="17"/>
        <v>9.154929577464789E-2</v>
      </c>
      <c r="H339" s="3">
        <v>284</v>
      </c>
    </row>
    <row r="340" spans="1:8" x14ac:dyDescent="0.2">
      <c r="A340" s="3" t="s">
        <v>441</v>
      </c>
      <c r="B340" s="3">
        <v>27</v>
      </c>
      <c r="C340" s="4">
        <f t="shared" si="15"/>
        <v>0.69230769230769229</v>
      </c>
      <c r="D340" s="3">
        <v>10</v>
      </c>
      <c r="E340" s="4">
        <f t="shared" si="16"/>
        <v>0.25641025641025639</v>
      </c>
      <c r="F340" s="3">
        <v>2</v>
      </c>
      <c r="G340" s="4">
        <f t="shared" si="17"/>
        <v>5.128205128205128E-2</v>
      </c>
      <c r="H340" s="3">
        <v>39</v>
      </c>
    </row>
    <row r="341" spans="1:8" x14ac:dyDescent="0.2">
      <c r="A341" s="3" t="s">
        <v>442</v>
      </c>
      <c r="B341" s="3">
        <v>14</v>
      </c>
      <c r="C341" s="4">
        <f t="shared" si="15"/>
        <v>0.46666666666666667</v>
      </c>
      <c r="D341" s="3">
        <v>14</v>
      </c>
      <c r="E341" s="4">
        <f t="shared" si="16"/>
        <v>0.46666666666666667</v>
      </c>
      <c r="F341" s="3">
        <v>2</v>
      </c>
      <c r="G341" s="4">
        <v>0.06</v>
      </c>
      <c r="H341" s="3">
        <v>30</v>
      </c>
    </row>
    <row r="342" spans="1:8" x14ac:dyDescent="0.2">
      <c r="A342" s="3" t="s">
        <v>443</v>
      </c>
      <c r="B342" s="3">
        <v>13</v>
      </c>
      <c r="C342" s="4">
        <f t="shared" si="15"/>
        <v>0.72222222222222221</v>
      </c>
      <c r="D342" s="3">
        <v>0</v>
      </c>
      <c r="E342" s="4">
        <f t="shared" si="16"/>
        <v>0</v>
      </c>
      <c r="F342" s="3">
        <v>5</v>
      </c>
      <c r="G342" s="4">
        <f t="shared" si="17"/>
        <v>0.27777777777777779</v>
      </c>
      <c r="H342" s="3">
        <v>18</v>
      </c>
    </row>
    <row r="343" spans="1:8" x14ac:dyDescent="0.2">
      <c r="A343" s="3" t="s">
        <v>444</v>
      </c>
      <c r="B343" s="3">
        <v>28</v>
      </c>
      <c r="C343" s="4">
        <f t="shared" si="15"/>
        <v>0.62222222222222223</v>
      </c>
      <c r="D343" s="3">
        <v>12</v>
      </c>
      <c r="E343" s="4">
        <f t="shared" si="16"/>
        <v>0.26666666666666666</v>
      </c>
      <c r="F343" s="3">
        <v>5</v>
      </c>
      <c r="G343" s="4">
        <f t="shared" si="17"/>
        <v>0.1111111111111111</v>
      </c>
      <c r="H343" s="3">
        <v>45</v>
      </c>
    </row>
    <row r="344" spans="1:8" x14ac:dyDescent="0.2">
      <c r="A344" s="3" t="s">
        <v>445</v>
      </c>
      <c r="B344" s="3">
        <v>70</v>
      </c>
      <c r="C344" s="4">
        <v>0.62</v>
      </c>
      <c r="D344" s="3">
        <v>38</v>
      </c>
      <c r="E344" s="4">
        <f t="shared" si="16"/>
        <v>0.3392857142857143</v>
      </c>
      <c r="F344" s="3">
        <v>4</v>
      </c>
      <c r="G344" s="4">
        <f t="shared" si="17"/>
        <v>3.5714285714285712E-2</v>
      </c>
      <c r="H344" s="3">
        <v>112</v>
      </c>
    </row>
    <row r="345" spans="1:8" x14ac:dyDescent="0.2">
      <c r="A345" s="3" t="s">
        <v>446</v>
      </c>
      <c r="B345" s="3">
        <v>138</v>
      </c>
      <c r="C345" s="4">
        <v>0.63</v>
      </c>
      <c r="D345" s="3">
        <v>76</v>
      </c>
      <c r="E345" s="4">
        <f t="shared" si="16"/>
        <v>0.34389140271493213</v>
      </c>
      <c r="F345" s="3">
        <v>7</v>
      </c>
      <c r="G345" s="4">
        <f t="shared" si="17"/>
        <v>3.1674208144796379E-2</v>
      </c>
      <c r="H345" s="3">
        <v>221</v>
      </c>
    </row>
    <row r="346" spans="1:8" x14ac:dyDescent="0.2">
      <c r="A346" s="3" t="s">
        <v>447</v>
      </c>
      <c r="B346" s="3">
        <v>115</v>
      </c>
      <c r="C346" s="4">
        <f t="shared" si="15"/>
        <v>0.65340909090909094</v>
      </c>
      <c r="D346" s="3">
        <v>58</v>
      </c>
      <c r="E346" s="4">
        <f t="shared" si="16"/>
        <v>0.32954545454545453</v>
      </c>
      <c r="F346" s="3">
        <v>3</v>
      </c>
      <c r="G346" s="4">
        <f t="shared" si="17"/>
        <v>1.7045454545454544E-2</v>
      </c>
      <c r="H346" s="3">
        <v>176</v>
      </c>
    </row>
    <row r="347" spans="1:8" x14ac:dyDescent="0.2">
      <c r="A347" s="3" t="s">
        <v>448</v>
      </c>
      <c r="B347" s="3">
        <v>4</v>
      </c>
      <c r="C347" s="4">
        <f t="shared" si="15"/>
        <v>0.44444444444444442</v>
      </c>
      <c r="D347" s="3">
        <v>5</v>
      </c>
      <c r="E347" s="4">
        <f t="shared" si="16"/>
        <v>0.55555555555555558</v>
      </c>
      <c r="F347" s="3">
        <v>0</v>
      </c>
      <c r="G347" s="4">
        <f t="shared" si="17"/>
        <v>0</v>
      </c>
      <c r="H347" s="3">
        <v>9</v>
      </c>
    </row>
    <row r="348" spans="1:8" x14ac:dyDescent="0.2">
      <c r="A348" s="3" t="s">
        <v>449</v>
      </c>
      <c r="B348" s="3">
        <v>27</v>
      </c>
      <c r="C348" s="4">
        <f t="shared" si="15"/>
        <v>0.50943396226415094</v>
      </c>
      <c r="D348" s="3">
        <v>22</v>
      </c>
      <c r="E348" s="4">
        <v>0.41</v>
      </c>
      <c r="F348" s="3">
        <v>4</v>
      </c>
      <c r="G348" s="4">
        <f t="shared" si="17"/>
        <v>7.5471698113207544E-2</v>
      </c>
      <c r="H348" s="3">
        <v>53</v>
      </c>
    </row>
    <row r="349" spans="1:8" x14ac:dyDescent="0.2">
      <c r="A349" s="3" t="s">
        <v>450</v>
      </c>
      <c r="B349" s="3">
        <v>18</v>
      </c>
      <c r="C349" s="4">
        <f t="shared" si="15"/>
        <v>0.6428571428571429</v>
      </c>
      <c r="D349" s="3">
        <v>10</v>
      </c>
      <c r="E349" s="4">
        <f t="shared" si="16"/>
        <v>0.35714285714285715</v>
      </c>
      <c r="F349" s="3">
        <v>0</v>
      </c>
      <c r="G349" s="4">
        <f t="shared" si="17"/>
        <v>0</v>
      </c>
      <c r="H349" s="3">
        <v>28</v>
      </c>
    </row>
    <row r="350" spans="1:8" x14ac:dyDescent="0.2">
      <c r="A350" s="3" t="s">
        <v>451</v>
      </c>
      <c r="B350" s="3">
        <v>157</v>
      </c>
      <c r="C350" s="4">
        <f t="shared" si="15"/>
        <v>0.68260869565217386</v>
      </c>
      <c r="D350" s="3">
        <v>66</v>
      </c>
      <c r="E350" s="4">
        <f t="shared" si="16"/>
        <v>0.28695652173913044</v>
      </c>
      <c r="F350" s="3">
        <v>7</v>
      </c>
      <c r="G350" s="4">
        <f t="shared" si="17"/>
        <v>3.0434782608695653E-2</v>
      </c>
      <c r="H350" s="3">
        <v>230</v>
      </c>
    </row>
    <row r="351" spans="1:8" x14ac:dyDescent="0.2">
      <c r="A351" s="3" t="s">
        <v>452</v>
      </c>
      <c r="B351" s="3">
        <v>265</v>
      </c>
      <c r="C351" s="4">
        <f t="shared" si="15"/>
        <v>0.57235421166306699</v>
      </c>
      <c r="D351" s="3">
        <v>164</v>
      </c>
      <c r="E351" s="4">
        <v>0.36</v>
      </c>
      <c r="F351" s="3">
        <v>34</v>
      </c>
      <c r="G351" s="4">
        <f t="shared" si="17"/>
        <v>7.3434125269978404E-2</v>
      </c>
      <c r="H351" s="3">
        <v>463</v>
      </c>
    </row>
    <row r="352" spans="1:8" x14ac:dyDescent="0.2">
      <c r="A352" s="3" t="s">
        <v>453</v>
      </c>
      <c r="B352" s="3">
        <v>40</v>
      </c>
      <c r="C352" s="4">
        <f t="shared" si="15"/>
        <v>0.68965517241379315</v>
      </c>
      <c r="D352" s="3">
        <v>16</v>
      </c>
      <c r="E352" s="4">
        <f t="shared" si="16"/>
        <v>0.27586206896551724</v>
      </c>
      <c r="F352" s="3">
        <v>2</v>
      </c>
      <c r="G352" s="4">
        <f t="shared" si="17"/>
        <v>3.4482758620689655E-2</v>
      </c>
      <c r="H352" s="3">
        <v>58</v>
      </c>
    </row>
    <row r="353" spans="1:8" x14ac:dyDescent="0.2">
      <c r="A353" s="3" t="s">
        <v>454</v>
      </c>
      <c r="B353" s="3">
        <v>48</v>
      </c>
      <c r="C353" s="4">
        <f t="shared" si="15"/>
        <v>0.70588235294117652</v>
      </c>
      <c r="D353" s="3">
        <v>17</v>
      </c>
      <c r="E353" s="4">
        <f t="shared" si="16"/>
        <v>0.25</v>
      </c>
      <c r="F353" s="3">
        <v>3</v>
      </c>
      <c r="G353" s="4">
        <f t="shared" si="17"/>
        <v>4.4117647058823532E-2</v>
      </c>
      <c r="H353" s="3">
        <v>68</v>
      </c>
    </row>
    <row r="354" spans="1:8" x14ac:dyDescent="0.2">
      <c r="A354" s="3" t="s">
        <v>455</v>
      </c>
      <c r="B354" s="3">
        <v>19</v>
      </c>
      <c r="C354" s="4">
        <f t="shared" si="15"/>
        <v>0.65517241379310343</v>
      </c>
      <c r="D354" s="3">
        <v>5</v>
      </c>
      <c r="E354" s="4">
        <f t="shared" si="16"/>
        <v>0.17241379310344829</v>
      </c>
      <c r="F354" s="3">
        <v>5</v>
      </c>
      <c r="G354" s="4">
        <f t="shared" si="17"/>
        <v>0.17241379310344829</v>
      </c>
      <c r="H354" s="3">
        <v>29</v>
      </c>
    </row>
    <row r="355" spans="1:8" x14ac:dyDescent="0.2">
      <c r="A355" s="3" t="s">
        <v>456</v>
      </c>
      <c r="B355" s="3">
        <v>8</v>
      </c>
      <c r="C355" s="4">
        <f t="shared" si="15"/>
        <v>0.88888888888888884</v>
      </c>
      <c r="D355" s="3">
        <v>1</v>
      </c>
      <c r="E355" s="4">
        <f t="shared" si="16"/>
        <v>0.1111111111111111</v>
      </c>
      <c r="F355" s="3">
        <v>0</v>
      </c>
      <c r="G355" s="4">
        <f t="shared" si="17"/>
        <v>0</v>
      </c>
      <c r="H355" s="3">
        <v>9</v>
      </c>
    </row>
    <row r="356" spans="1:8" x14ac:dyDescent="0.2">
      <c r="A356" s="3" t="s">
        <v>457</v>
      </c>
      <c r="B356" s="3">
        <v>2</v>
      </c>
      <c r="C356" s="4">
        <f t="shared" si="15"/>
        <v>0.5</v>
      </c>
      <c r="D356" s="3">
        <v>2</v>
      </c>
      <c r="E356" s="4">
        <f t="shared" si="16"/>
        <v>0.5</v>
      </c>
      <c r="F356" s="3">
        <v>0</v>
      </c>
      <c r="G356" s="4">
        <f t="shared" si="17"/>
        <v>0</v>
      </c>
      <c r="H356" s="3">
        <v>4</v>
      </c>
    </row>
    <row r="357" spans="1:8" s="9" customFormat="1" x14ac:dyDescent="0.2">
      <c r="A357" s="5" t="s">
        <v>549</v>
      </c>
      <c r="B357" s="5">
        <f>SUM(B321:B356)</f>
        <v>2006</v>
      </c>
      <c r="C357" s="6">
        <f t="shared" si="15"/>
        <v>0.63440860215053763</v>
      </c>
      <c r="D357" s="5">
        <f>SUM(D321:D356)</f>
        <v>969</v>
      </c>
      <c r="E357" s="6">
        <f t="shared" si="16"/>
        <v>0.30645161290322581</v>
      </c>
      <c r="F357" s="5">
        <f>SUM(F321:F356)</f>
        <v>187</v>
      </c>
      <c r="G357" s="6">
        <f t="shared" si="17"/>
        <v>5.9139784946236562E-2</v>
      </c>
      <c r="H357" s="5">
        <f>SUM(H321:H356)</f>
        <v>3162</v>
      </c>
    </row>
    <row r="358" spans="1:8" s="9" customFormat="1" x14ac:dyDescent="0.2">
      <c r="A358" s="18"/>
      <c r="B358" s="18"/>
      <c r="C358" s="19"/>
      <c r="D358" s="18"/>
      <c r="E358" s="19"/>
      <c r="F358" s="18"/>
      <c r="G358" s="19"/>
      <c r="H358" s="18"/>
    </row>
    <row r="359" spans="1:8" x14ac:dyDescent="0.2">
      <c r="A359" s="3" t="s">
        <v>458</v>
      </c>
      <c r="B359" s="3">
        <v>164</v>
      </c>
      <c r="C359" s="4">
        <v>0.55000000000000004</v>
      </c>
      <c r="D359" s="3">
        <v>114</v>
      </c>
      <c r="E359" s="4">
        <f t="shared" si="16"/>
        <v>0.38644067796610171</v>
      </c>
      <c r="F359" s="3">
        <v>17</v>
      </c>
      <c r="G359" s="4">
        <f t="shared" si="17"/>
        <v>5.7627118644067797E-2</v>
      </c>
      <c r="H359" s="3">
        <v>295</v>
      </c>
    </row>
    <row r="360" spans="1:8" x14ac:dyDescent="0.2">
      <c r="A360" s="3" t="s">
        <v>459</v>
      </c>
      <c r="B360" s="3">
        <v>22</v>
      </c>
      <c r="C360" s="4">
        <f t="shared" si="15"/>
        <v>0.57894736842105265</v>
      </c>
      <c r="D360" s="3">
        <v>14</v>
      </c>
      <c r="E360" s="4">
        <f t="shared" si="16"/>
        <v>0.36842105263157893</v>
      </c>
      <c r="F360" s="3">
        <v>2</v>
      </c>
      <c r="G360" s="4">
        <f t="shared" si="17"/>
        <v>5.2631578947368418E-2</v>
      </c>
      <c r="H360" s="3">
        <v>38</v>
      </c>
    </row>
    <row r="361" spans="1:8" x14ac:dyDescent="0.2">
      <c r="A361" s="3" t="s">
        <v>460</v>
      </c>
      <c r="B361" s="3">
        <v>39</v>
      </c>
      <c r="C361" s="4">
        <f t="shared" si="15"/>
        <v>0.61904761904761907</v>
      </c>
      <c r="D361" s="3">
        <v>17</v>
      </c>
      <c r="E361" s="4">
        <f t="shared" si="16"/>
        <v>0.26984126984126983</v>
      </c>
      <c r="F361" s="3">
        <v>7</v>
      </c>
      <c r="G361" s="4">
        <f t="shared" si="17"/>
        <v>0.1111111111111111</v>
      </c>
      <c r="H361" s="3">
        <v>63</v>
      </c>
    </row>
    <row r="362" spans="1:8" x14ac:dyDescent="0.2">
      <c r="A362" s="3" t="s">
        <v>461</v>
      </c>
      <c r="B362" s="3">
        <v>39</v>
      </c>
      <c r="C362" s="4">
        <f t="shared" si="15"/>
        <v>0.84782608695652173</v>
      </c>
      <c r="D362" s="3">
        <v>7</v>
      </c>
      <c r="E362" s="4">
        <f t="shared" si="16"/>
        <v>0.15217391304347827</v>
      </c>
      <c r="F362" s="3">
        <v>0</v>
      </c>
      <c r="G362" s="4">
        <f t="shared" si="17"/>
        <v>0</v>
      </c>
      <c r="H362" s="3">
        <v>46</v>
      </c>
    </row>
    <row r="363" spans="1:8" x14ac:dyDescent="0.2">
      <c r="A363" s="3" t="s">
        <v>462</v>
      </c>
      <c r="B363" s="3">
        <v>20</v>
      </c>
      <c r="C363" s="4">
        <f t="shared" si="15"/>
        <v>0.45454545454545453</v>
      </c>
      <c r="D363" s="3">
        <v>20</v>
      </c>
      <c r="E363" s="4">
        <f t="shared" si="16"/>
        <v>0.45454545454545453</v>
      </c>
      <c r="F363" s="3">
        <v>4</v>
      </c>
      <c r="G363" s="4">
        <v>0.1</v>
      </c>
      <c r="H363" s="3">
        <v>44</v>
      </c>
    </row>
    <row r="364" spans="1:8" x14ac:dyDescent="0.2">
      <c r="A364" s="3" t="s">
        <v>463</v>
      </c>
      <c r="B364" s="3">
        <v>24</v>
      </c>
      <c r="C364" s="4">
        <v>0.61</v>
      </c>
      <c r="D364" s="3">
        <v>14</v>
      </c>
      <c r="E364" s="4">
        <f t="shared" si="16"/>
        <v>0.35897435897435898</v>
      </c>
      <c r="F364" s="3">
        <v>1</v>
      </c>
      <c r="G364" s="4">
        <f t="shared" si="17"/>
        <v>2.564102564102564E-2</v>
      </c>
      <c r="H364" s="3">
        <v>39</v>
      </c>
    </row>
    <row r="365" spans="1:8" x14ac:dyDescent="0.2">
      <c r="A365" s="3" t="s">
        <v>464</v>
      </c>
      <c r="B365" s="3">
        <v>16</v>
      </c>
      <c r="C365" s="4">
        <f t="shared" si="15"/>
        <v>0.59259259259259256</v>
      </c>
      <c r="D365" s="3">
        <v>10</v>
      </c>
      <c r="E365" s="4">
        <f t="shared" si="16"/>
        <v>0.37037037037037035</v>
      </c>
      <c r="F365" s="3">
        <v>1</v>
      </c>
      <c r="G365" s="4">
        <f t="shared" si="17"/>
        <v>3.7037037037037035E-2</v>
      </c>
      <c r="H365" s="3">
        <v>27</v>
      </c>
    </row>
    <row r="366" spans="1:8" x14ac:dyDescent="0.2">
      <c r="A366" s="3" t="s">
        <v>465</v>
      </c>
      <c r="B366" s="3">
        <v>12</v>
      </c>
      <c r="C366" s="4">
        <f t="shared" si="15"/>
        <v>0.52173913043478259</v>
      </c>
      <c r="D366" s="3">
        <v>10</v>
      </c>
      <c r="E366" s="4">
        <v>0.44</v>
      </c>
      <c r="F366" s="3">
        <v>1</v>
      </c>
      <c r="G366" s="4">
        <f t="shared" si="17"/>
        <v>4.3478260869565216E-2</v>
      </c>
      <c r="H366" s="3">
        <v>23</v>
      </c>
    </row>
    <row r="367" spans="1:8" x14ac:dyDescent="0.2">
      <c r="A367" s="3" t="s">
        <v>466</v>
      </c>
      <c r="B367" s="3">
        <v>30</v>
      </c>
      <c r="C367" s="4">
        <f t="shared" si="15"/>
        <v>0.57692307692307687</v>
      </c>
      <c r="D367" s="3">
        <v>20</v>
      </c>
      <c r="E367" s="4">
        <f t="shared" si="16"/>
        <v>0.38461538461538464</v>
      </c>
      <c r="F367" s="3">
        <v>2</v>
      </c>
      <c r="G367" s="4">
        <f t="shared" si="17"/>
        <v>3.8461538461538464E-2</v>
      </c>
      <c r="H367" s="3">
        <v>52</v>
      </c>
    </row>
    <row r="368" spans="1:8" x14ac:dyDescent="0.2">
      <c r="A368" s="3" t="s">
        <v>467</v>
      </c>
      <c r="B368" s="3">
        <v>44</v>
      </c>
      <c r="C368" s="4">
        <f t="shared" si="15"/>
        <v>0.72131147540983609</v>
      </c>
      <c r="D368" s="3">
        <v>15</v>
      </c>
      <c r="E368" s="4">
        <f t="shared" si="16"/>
        <v>0.24590163934426229</v>
      </c>
      <c r="F368" s="3">
        <v>2</v>
      </c>
      <c r="G368" s="4">
        <f t="shared" si="17"/>
        <v>3.2786885245901641E-2</v>
      </c>
      <c r="H368" s="3">
        <v>61</v>
      </c>
    </row>
    <row r="369" spans="1:8" x14ac:dyDescent="0.2">
      <c r="A369" s="3" t="s">
        <v>468</v>
      </c>
      <c r="B369" s="3">
        <v>98</v>
      </c>
      <c r="C369" s="4">
        <f t="shared" si="15"/>
        <v>0.56321839080459768</v>
      </c>
      <c r="D369" s="3">
        <v>56</v>
      </c>
      <c r="E369" s="4">
        <f t="shared" si="16"/>
        <v>0.32183908045977011</v>
      </c>
      <c r="F369" s="3">
        <v>20</v>
      </c>
      <c r="G369" s="4">
        <v>0.12</v>
      </c>
      <c r="H369" s="3">
        <v>174</v>
      </c>
    </row>
    <row r="370" spans="1:8" x14ac:dyDescent="0.2">
      <c r="A370" s="3" t="s">
        <v>469</v>
      </c>
      <c r="B370" s="3">
        <v>33</v>
      </c>
      <c r="C370" s="4">
        <f t="shared" si="15"/>
        <v>0.63461538461538458</v>
      </c>
      <c r="D370" s="3">
        <v>17</v>
      </c>
      <c r="E370" s="4">
        <f t="shared" si="16"/>
        <v>0.32692307692307693</v>
      </c>
      <c r="F370" s="3">
        <v>2</v>
      </c>
      <c r="G370" s="4">
        <f t="shared" si="17"/>
        <v>3.8461538461538464E-2</v>
      </c>
      <c r="H370" s="3">
        <v>52</v>
      </c>
    </row>
    <row r="371" spans="1:8" x14ac:dyDescent="0.2">
      <c r="A371" s="3" t="s">
        <v>470</v>
      </c>
      <c r="B371" s="3">
        <v>34</v>
      </c>
      <c r="C371" s="4">
        <f t="shared" si="15"/>
        <v>0.72340425531914898</v>
      </c>
      <c r="D371" s="3">
        <v>12</v>
      </c>
      <c r="E371" s="4">
        <f t="shared" si="16"/>
        <v>0.25531914893617019</v>
      </c>
      <c r="F371" s="3">
        <v>1</v>
      </c>
      <c r="G371" s="4">
        <f t="shared" si="17"/>
        <v>2.1276595744680851E-2</v>
      </c>
      <c r="H371" s="3">
        <v>47</v>
      </c>
    </row>
    <row r="372" spans="1:8" x14ac:dyDescent="0.2">
      <c r="A372" s="3" t="s">
        <v>471</v>
      </c>
      <c r="B372" s="3">
        <v>53</v>
      </c>
      <c r="C372" s="4">
        <f t="shared" si="15"/>
        <v>0.76811594202898548</v>
      </c>
      <c r="D372" s="3">
        <v>11</v>
      </c>
      <c r="E372" s="4">
        <f t="shared" si="16"/>
        <v>0.15942028985507245</v>
      </c>
      <c r="F372" s="3">
        <v>5</v>
      </c>
      <c r="G372" s="4">
        <f t="shared" si="17"/>
        <v>7.2463768115942032E-2</v>
      </c>
      <c r="H372" s="3">
        <v>69</v>
      </c>
    </row>
    <row r="373" spans="1:8" x14ac:dyDescent="0.2">
      <c r="A373" s="3" t="s">
        <v>472</v>
      </c>
      <c r="B373" s="3">
        <v>66</v>
      </c>
      <c r="C373" s="4">
        <f t="shared" si="15"/>
        <v>0.55000000000000004</v>
      </c>
      <c r="D373" s="3">
        <v>52</v>
      </c>
      <c r="E373" s="4">
        <f t="shared" si="16"/>
        <v>0.43333333333333335</v>
      </c>
      <c r="F373" s="3">
        <v>2</v>
      </c>
      <c r="G373" s="4">
        <f t="shared" si="17"/>
        <v>1.6666666666666666E-2</v>
      </c>
      <c r="H373" s="3">
        <v>120</v>
      </c>
    </row>
    <row r="374" spans="1:8" x14ac:dyDescent="0.2">
      <c r="A374" s="3" t="s">
        <v>473</v>
      </c>
      <c r="B374" s="3">
        <v>52</v>
      </c>
      <c r="C374" s="4">
        <f t="shared" si="15"/>
        <v>0.62650602409638556</v>
      </c>
      <c r="D374" s="3">
        <v>29</v>
      </c>
      <c r="E374" s="4">
        <f t="shared" si="16"/>
        <v>0.3493975903614458</v>
      </c>
      <c r="F374" s="3">
        <v>2</v>
      </c>
      <c r="G374" s="4">
        <f t="shared" si="17"/>
        <v>2.4096385542168676E-2</v>
      </c>
      <c r="H374" s="3">
        <v>83</v>
      </c>
    </row>
    <row r="375" spans="1:8" x14ac:dyDescent="0.2">
      <c r="A375" s="3" t="s">
        <v>474</v>
      </c>
      <c r="B375" s="3">
        <v>18</v>
      </c>
      <c r="C375" s="4">
        <f t="shared" si="15"/>
        <v>0.5625</v>
      </c>
      <c r="D375" s="3">
        <v>12</v>
      </c>
      <c r="E375" s="4">
        <f t="shared" si="16"/>
        <v>0.375</v>
      </c>
      <c r="F375" s="3">
        <v>2</v>
      </c>
      <c r="G375" s="4">
        <f t="shared" si="17"/>
        <v>6.25E-2</v>
      </c>
      <c r="H375" s="3">
        <v>32</v>
      </c>
    </row>
    <row r="376" spans="1:8" x14ac:dyDescent="0.2">
      <c r="A376" s="3" t="s">
        <v>475</v>
      </c>
      <c r="B376" s="3">
        <v>42</v>
      </c>
      <c r="C376" s="4">
        <f t="shared" si="15"/>
        <v>0.65625</v>
      </c>
      <c r="D376" s="3">
        <v>20</v>
      </c>
      <c r="E376" s="4">
        <f t="shared" si="16"/>
        <v>0.3125</v>
      </c>
      <c r="F376" s="3">
        <v>2</v>
      </c>
      <c r="G376" s="4">
        <f t="shared" si="17"/>
        <v>3.125E-2</v>
      </c>
      <c r="H376" s="3">
        <v>64</v>
      </c>
    </row>
    <row r="377" spans="1:8" x14ac:dyDescent="0.2">
      <c r="A377" s="3" t="s">
        <v>476</v>
      </c>
      <c r="B377" s="3">
        <v>76</v>
      </c>
      <c r="C377" s="4">
        <f t="shared" si="15"/>
        <v>0.51700680272108845</v>
      </c>
      <c r="D377" s="3">
        <v>63</v>
      </c>
      <c r="E377" s="4">
        <f t="shared" si="16"/>
        <v>0.42857142857142855</v>
      </c>
      <c r="F377" s="3">
        <v>8</v>
      </c>
      <c r="G377" s="4">
        <f t="shared" si="17"/>
        <v>5.4421768707482991E-2</v>
      </c>
      <c r="H377" s="3">
        <v>147</v>
      </c>
    </row>
    <row r="378" spans="1:8" x14ac:dyDescent="0.2">
      <c r="A378" s="3" t="s">
        <v>477</v>
      </c>
      <c r="B378" s="3">
        <v>52</v>
      </c>
      <c r="C378" s="4">
        <f t="shared" si="15"/>
        <v>0.45217391304347826</v>
      </c>
      <c r="D378" s="3">
        <v>61</v>
      </c>
      <c r="E378" s="4">
        <f t="shared" si="16"/>
        <v>0.5304347826086957</v>
      </c>
      <c r="F378" s="3">
        <v>2</v>
      </c>
      <c r="G378" s="4">
        <f t="shared" si="17"/>
        <v>1.7391304347826087E-2</v>
      </c>
      <c r="H378" s="3">
        <v>115</v>
      </c>
    </row>
    <row r="379" spans="1:8" x14ac:dyDescent="0.2">
      <c r="A379" s="3" t="s">
        <v>478</v>
      </c>
      <c r="B379" s="3">
        <v>36</v>
      </c>
      <c r="C379" s="4">
        <f t="shared" si="15"/>
        <v>0.62068965517241381</v>
      </c>
      <c r="D379" s="3">
        <v>19</v>
      </c>
      <c r="E379" s="4">
        <f t="shared" si="16"/>
        <v>0.32758620689655171</v>
      </c>
      <c r="F379" s="3">
        <v>3</v>
      </c>
      <c r="G379" s="4">
        <f t="shared" si="17"/>
        <v>5.1724137931034482E-2</v>
      </c>
      <c r="H379" s="3">
        <v>58</v>
      </c>
    </row>
    <row r="380" spans="1:8" x14ac:dyDescent="0.2">
      <c r="A380" s="3" t="s">
        <v>479</v>
      </c>
      <c r="B380" s="3">
        <v>26</v>
      </c>
      <c r="C380" s="4">
        <f t="shared" si="15"/>
        <v>0.61904761904761907</v>
      </c>
      <c r="D380" s="3">
        <v>15</v>
      </c>
      <c r="E380" s="4">
        <f t="shared" si="16"/>
        <v>0.35714285714285715</v>
      </c>
      <c r="F380" s="3">
        <v>1</v>
      </c>
      <c r="G380" s="4">
        <f t="shared" si="17"/>
        <v>2.3809523809523808E-2</v>
      </c>
      <c r="H380" s="3">
        <v>42</v>
      </c>
    </row>
    <row r="381" spans="1:8" x14ac:dyDescent="0.2">
      <c r="A381" s="3" t="s">
        <v>480</v>
      </c>
      <c r="B381" s="3">
        <v>39</v>
      </c>
      <c r="C381" s="4">
        <f t="shared" si="15"/>
        <v>0.70909090909090911</v>
      </c>
      <c r="D381" s="3">
        <v>16</v>
      </c>
      <c r="E381" s="4">
        <f t="shared" si="16"/>
        <v>0.29090909090909089</v>
      </c>
      <c r="F381" s="3">
        <v>0</v>
      </c>
      <c r="G381" s="4">
        <f t="shared" si="17"/>
        <v>0</v>
      </c>
      <c r="H381" s="3">
        <v>55</v>
      </c>
    </row>
    <row r="382" spans="1:8" x14ac:dyDescent="0.2">
      <c r="A382" s="3" t="s">
        <v>481</v>
      </c>
      <c r="B382" s="3">
        <v>71</v>
      </c>
      <c r="C382" s="4">
        <f t="shared" si="15"/>
        <v>0.73195876288659789</v>
      </c>
      <c r="D382" s="3">
        <v>23</v>
      </c>
      <c r="E382" s="4">
        <f t="shared" si="16"/>
        <v>0.23711340206185566</v>
      </c>
      <c r="F382" s="3">
        <v>3</v>
      </c>
      <c r="G382" s="4">
        <f t="shared" si="17"/>
        <v>3.0927835051546393E-2</v>
      </c>
      <c r="H382" s="3">
        <v>97</v>
      </c>
    </row>
    <row r="383" spans="1:8" x14ac:dyDescent="0.2">
      <c r="A383" s="3" t="s">
        <v>482</v>
      </c>
      <c r="B383" s="3">
        <v>13</v>
      </c>
      <c r="C383" s="4">
        <f t="shared" si="15"/>
        <v>0.44827586206896552</v>
      </c>
      <c r="D383" s="3">
        <v>14</v>
      </c>
      <c r="E383" s="4">
        <f t="shared" si="16"/>
        <v>0.48275862068965519</v>
      </c>
      <c r="F383" s="3">
        <v>2</v>
      </c>
      <c r="G383" s="4">
        <f t="shared" si="17"/>
        <v>6.8965517241379309E-2</v>
      </c>
      <c r="H383" s="3">
        <v>29</v>
      </c>
    </row>
    <row r="384" spans="1:8" x14ac:dyDescent="0.2">
      <c r="A384" s="3" t="s">
        <v>483</v>
      </c>
      <c r="B384" s="3">
        <v>140</v>
      </c>
      <c r="C384" s="4">
        <f t="shared" si="15"/>
        <v>0.5761316872427984</v>
      </c>
      <c r="D384" s="3">
        <v>90</v>
      </c>
      <c r="E384" s="4">
        <f t="shared" si="16"/>
        <v>0.37037037037037035</v>
      </c>
      <c r="F384" s="3">
        <v>13</v>
      </c>
      <c r="G384" s="4">
        <f t="shared" si="17"/>
        <v>5.3497942386831275E-2</v>
      </c>
      <c r="H384" s="3">
        <v>243</v>
      </c>
    </row>
    <row r="385" spans="1:8" s="9" customFormat="1" x14ac:dyDescent="0.2">
      <c r="A385" s="5" t="s">
        <v>550</v>
      </c>
      <c r="B385" s="5">
        <f>SUM(B359:B384)</f>
        <v>1259</v>
      </c>
      <c r="C385" s="6">
        <f t="shared" si="15"/>
        <v>0.59527186761229312</v>
      </c>
      <c r="D385" s="5">
        <f>SUM(D359:D384)</f>
        <v>751</v>
      </c>
      <c r="E385" s="6">
        <v>0.35</v>
      </c>
      <c r="F385" s="5">
        <f>SUM(F359:F384)</f>
        <v>105</v>
      </c>
      <c r="G385" s="6">
        <f t="shared" si="17"/>
        <v>4.9645390070921988E-2</v>
      </c>
      <c r="H385" s="5">
        <f>SUM(H359:H384)</f>
        <v>2115</v>
      </c>
    </row>
    <row r="386" spans="1:8" s="9" customFormat="1" x14ac:dyDescent="0.2">
      <c r="A386" s="18"/>
      <c r="B386" s="18"/>
      <c r="C386" s="19"/>
      <c r="D386" s="18"/>
      <c r="E386" s="19"/>
      <c r="F386" s="18"/>
      <c r="G386" s="19"/>
      <c r="H386" s="18"/>
    </row>
    <row r="387" spans="1:8" x14ac:dyDescent="0.2">
      <c r="A387" s="3" t="s">
        <v>484</v>
      </c>
      <c r="B387" s="3">
        <v>48</v>
      </c>
      <c r="C387" s="4">
        <v>0.37</v>
      </c>
      <c r="D387" s="3">
        <v>77</v>
      </c>
      <c r="E387" s="4">
        <f t="shared" ref="E387:E438" si="18">D387/H387</f>
        <v>0.58333333333333337</v>
      </c>
      <c r="F387" s="3">
        <v>7</v>
      </c>
      <c r="G387" s="4">
        <f t="shared" ref="G387:G438" si="19">F387/H387</f>
        <v>5.3030303030303032E-2</v>
      </c>
      <c r="H387" s="3">
        <v>132</v>
      </c>
    </row>
    <row r="388" spans="1:8" x14ac:dyDescent="0.2">
      <c r="A388" s="3" t="s">
        <v>485</v>
      </c>
      <c r="B388" s="3">
        <v>6</v>
      </c>
      <c r="C388" s="4">
        <f t="shared" ref="C388:C438" si="20">B388/H388</f>
        <v>0.15384615384615385</v>
      </c>
      <c r="D388" s="3">
        <v>32</v>
      </c>
      <c r="E388" s="4">
        <f t="shared" si="18"/>
        <v>0.82051282051282048</v>
      </c>
      <c r="F388" s="3">
        <v>1</v>
      </c>
      <c r="G388" s="4">
        <f t="shared" si="19"/>
        <v>2.564102564102564E-2</v>
      </c>
      <c r="H388" s="3">
        <v>39</v>
      </c>
    </row>
    <row r="389" spans="1:8" x14ac:dyDescent="0.2">
      <c r="A389" s="3" t="s">
        <v>486</v>
      </c>
      <c r="B389" s="3">
        <v>12</v>
      </c>
      <c r="C389" s="4">
        <f t="shared" si="20"/>
        <v>0.21428571428571427</v>
      </c>
      <c r="D389" s="3">
        <v>43</v>
      </c>
      <c r="E389" s="4">
        <f t="shared" si="18"/>
        <v>0.7678571428571429</v>
      </c>
      <c r="F389" s="3">
        <v>1</v>
      </c>
      <c r="G389" s="4">
        <f t="shared" si="19"/>
        <v>1.7857142857142856E-2</v>
      </c>
      <c r="H389" s="3">
        <v>56</v>
      </c>
    </row>
    <row r="390" spans="1:8" x14ac:dyDescent="0.2">
      <c r="A390" s="3" t="s">
        <v>487</v>
      </c>
      <c r="B390" s="3">
        <v>8</v>
      </c>
      <c r="C390" s="4">
        <f t="shared" si="20"/>
        <v>0.5714285714285714</v>
      </c>
      <c r="D390" s="3">
        <v>6</v>
      </c>
      <c r="E390" s="4">
        <f t="shared" si="18"/>
        <v>0.42857142857142855</v>
      </c>
      <c r="F390" s="3">
        <v>0</v>
      </c>
      <c r="G390" s="4">
        <f t="shared" si="19"/>
        <v>0</v>
      </c>
      <c r="H390" s="3">
        <v>14</v>
      </c>
    </row>
    <row r="391" spans="1:8" x14ac:dyDescent="0.2">
      <c r="A391" s="3" t="s">
        <v>488</v>
      </c>
      <c r="B391" s="3">
        <v>7</v>
      </c>
      <c r="C391" s="4">
        <f t="shared" si="20"/>
        <v>0.21212121212121213</v>
      </c>
      <c r="D391" s="3">
        <v>23</v>
      </c>
      <c r="E391" s="4">
        <f t="shared" si="18"/>
        <v>0.69696969696969702</v>
      </c>
      <c r="F391" s="3">
        <v>3</v>
      </c>
      <c r="G391" s="4">
        <f t="shared" si="19"/>
        <v>9.0909090909090912E-2</v>
      </c>
      <c r="H391" s="3">
        <v>33</v>
      </c>
    </row>
    <row r="392" spans="1:8" x14ac:dyDescent="0.2">
      <c r="A392" s="3" t="s">
        <v>489</v>
      </c>
      <c r="B392" s="3">
        <v>3</v>
      </c>
      <c r="C392" s="4">
        <f t="shared" si="20"/>
        <v>0.42857142857142855</v>
      </c>
      <c r="D392" s="3">
        <v>4</v>
      </c>
      <c r="E392" s="4">
        <f t="shared" si="18"/>
        <v>0.5714285714285714</v>
      </c>
      <c r="F392" s="3">
        <v>0</v>
      </c>
      <c r="G392" s="4">
        <f t="shared" si="19"/>
        <v>0</v>
      </c>
      <c r="H392" s="3">
        <v>7</v>
      </c>
    </row>
    <row r="393" spans="1:8" ht="25.5" x14ac:dyDescent="0.2">
      <c r="A393" s="21" t="s">
        <v>490</v>
      </c>
      <c r="B393" s="3">
        <v>1</v>
      </c>
      <c r="C393" s="4">
        <f t="shared" si="20"/>
        <v>0.2</v>
      </c>
      <c r="D393" s="3">
        <v>4</v>
      </c>
      <c r="E393" s="4">
        <f t="shared" si="18"/>
        <v>0.8</v>
      </c>
      <c r="F393" s="3">
        <v>0</v>
      </c>
      <c r="G393" s="4">
        <f t="shared" si="19"/>
        <v>0</v>
      </c>
      <c r="H393" s="3">
        <v>5</v>
      </c>
    </row>
    <row r="394" spans="1:8" x14ac:dyDescent="0.2">
      <c r="A394" s="3" t="s">
        <v>491</v>
      </c>
      <c r="B394" s="3">
        <v>42</v>
      </c>
      <c r="C394" s="4">
        <f t="shared" si="20"/>
        <v>0.15849056603773584</v>
      </c>
      <c r="D394" s="3">
        <v>211</v>
      </c>
      <c r="E394" s="4">
        <f t="shared" si="18"/>
        <v>0.79622641509433967</v>
      </c>
      <c r="F394" s="3">
        <v>12</v>
      </c>
      <c r="G394" s="4">
        <v>0.04</v>
      </c>
      <c r="H394" s="3">
        <v>265</v>
      </c>
    </row>
    <row r="395" spans="1:8" x14ac:dyDescent="0.2">
      <c r="A395" s="3" t="s">
        <v>492</v>
      </c>
      <c r="B395" s="3">
        <v>1</v>
      </c>
      <c r="C395" s="4">
        <f t="shared" si="20"/>
        <v>0.5</v>
      </c>
      <c r="D395" s="3">
        <v>1</v>
      </c>
      <c r="E395" s="4">
        <f t="shared" si="18"/>
        <v>0.5</v>
      </c>
      <c r="F395" s="3">
        <v>0</v>
      </c>
      <c r="G395" s="4">
        <f t="shared" si="19"/>
        <v>0</v>
      </c>
      <c r="H395" s="3">
        <v>2</v>
      </c>
    </row>
    <row r="396" spans="1:8" x14ac:dyDescent="0.2">
      <c r="A396" s="3" t="s">
        <v>493</v>
      </c>
      <c r="B396" s="3">
        <v>7</v>
      </c>
      <c r="C396" s="4">
        <f t="shared" si="20"/>
        <v>0.17073170731707318</v>
      </c>
      <c r="D396" s="3">
        <v>32</v>
      </c>
      <c r="E396" s="4">
        <f t="shared" si="18"/>
        <v>0.78048780487804881</v>
      </c>
      <c r="F396" s="3">
        <v>2</v>
      </c>
      <c r="G396" s="4">
        <f t="shared" si="19"/>
        <v>4.878048780487805E-2</v>
      </c>
      <c r="H396" s="3">
        <v>41</v>
      </c>
    </row>
    <row r="397" spans="1:8" x14ac:dyDescent="0.2">
      <c r="A397" s="3" t="s">
        <v>494</v>
      </c>
      <c r="B397" s="3">
        <v>37</v>
      </c>
      <c r="C397" s="4">
        <f t="shared" si="20"/>
        <v>0.31623931623931623</v>
      </c>
      <c r="D397" s="3">
        <v>66</v>
      </c>
      <c r="E397" s="4">
        <f t="shared" si="18"/>
        <v>0.5641025641025641</v>
      </c>
      <c r="F397" s="3">
        <v>14</v>
      </c>
      <c r="G397" s="4">
        <f t="shared" si="19"/>
        <v>0.11965811965811966</v>
      </c>
      <c r="H397" s="3">
        <v>117</v>
      </c>
    </row>
    <row r="398" spans="1:8" x14ac:dyDescent="0.2">
      <c r="A398" s="3" t="s">
        <v>495</v>
      </c>
      <c r="B398" s="3">
        <v>18</v>
      </c>
      <c r="C398" s="4">
        <f t="shared" si="20"/>
        <v>0.38297872340425532</v>
      </c>
      <c r="D398" s="3">
        <v>28</v>
      </c>
      <c r="E398" s="4">
        <f t="shared" si="18"/>
        <v>0.5957446808510638</v>
      </c>
      <c r="F398" s="3">
        <v>1</v>
      </c>
      <c r="G398" s="4">
        <f t="shared" si="19"/>
        <v>2.1276595744680851E-2</v>
      </c>
      <c r="H398" s="3">
        <v>47</v>
      </c>
    </row>
    <row r="399" spans="1:8" x14ac:dyDescent="0.2">
      <c r="A399" s="3" t="s">
        <v>496</v>
      </c>
      <c r="B399" s="3">
        <v>19</v>
      </c>
      <c r="C399" s="4">
        <f t="shared" si="20"/>
        <v>0.39583333333333331</v>
      </c>
      <c r="D399" s="3">
        <v>26</v>
      </c>
      <c r="E399" s="4">
        <f t="shared" si="18"/>
        <v>0.54166666666666663</v>
      </c>
      <c r="F399" s="3">
        <v>3</v>
      </c>
      <c r="G399" s="4">
        <f t="shared" si="19"/>
        <v>6.25E-2</v>
      </c>
      <c r="H399" s="3">
        <v>48</v>
      </c>
    </row>
    <row r="400" spans="1:8" x14ac:dyDescent="0.2">
      <c r="A400" s="3" t="s">
        <v>497</v>
      </c>
      <c r="B400" s="3">
        <v>2</v>
      </c>
      <c r="C400" s="4">
        <f t="shared" si="20"/>
        <v>7.407407407407407E-2</v>
      </c>
      <c r="D400" s="3">
        <v>25</v>
      </c>
      <c r="E400" s="4">
        <f t="shared" si="18"/>
        <v>0.92592592592592593</v>
      </c>
      <c r="F400" s="3">
        <v>0</v>
      </c>
      <c r="G400" s="4">
        <f t="shared" si="19"/>
        <v>0</v>
      </c>
      <c r="H400" s="3">
        <v>27</v>
      </c>
    </row>
    <row r="401" spans="1:8" x14ac:dyDescent="0.2">
      <c r="A401" s="3" t="s">
        <v>498</v>
      </c>
      <c r="B401" s="3">
        <v>2</v>
      </c>
      <c r="C401" s="4">
        <f t="shared" si="20"/>
        <v>0.11764705882352941</v>
      </c>
      <c r="D401" s="3">
        <v>15</v>
      </c>
      <c r="E401" s="4">
        <f t="shared" si="18"/>
        <v>0.88235294117647056</v>
      </c>
      <c r="F401" s="3">
        <v>0</v>
      </c>
      <c r="G401" s="4">
        <f t="shared" si="19"/>
        <v>0</v>
      </c>
      <c r="H401" s="3">
        <v>17</v>
      </c>
    </row>
    <row r="402" spans="1:8" x14ac:dyDescent="0.2">
      <c r="A402" s="3" t="s">
        <v>499</v>
      </c>
      <c r="B402" s="3">
        <v>11</v>
      </c>
      <c r="C402" s="4">
        <v>0.36</v>
      </c>
      <c r="D402" s="3">
        <v>19</v>
      </c>
      <c r="E402" s="4">
        <f t="shared" si="18"/>
        <v>0.61290322580645162</v>
      </c>
      <c r="F402" s="3">
        <v>1</v>
      </c>
      <c r="G402" s="4">
        <f t="shared" si="19"/>
        <v>3.2258064516129031E-2</v>
      </c>
      <c r="H402" s="3">
        <v>31</v>
      </c>
    </row>
    <row r="403" spans="1:8" x14ac:dyDescent="0.2">
      <c r="A403" s="3" t="s">
        <v>500</v>
      </c>
      <c r="B403" s="3">
        <v>11</v>
      </c>
      <c r="C403" s="4">
        <f t="shared" si="20"/>
        <v>0.40740740740740738</v>
      </c>
      <c r="D403" s="3">
        <v>16</v>
      </c>
      <c r="E403" s="4">
        <f t="shared" si="18"/>
        <v>0.59259259259259256</v>
      </c>
      <c r="F403" s="3">
        <v>0</v>
      </c>
      <c r="G403" s="4">
        <f t="shared" si="19"/>
        <v>0</v>
      </c>
      <c r="H403" s="3">
        <v>27</v>
      </c>
    </row>
    <row r="404" spans="1:8" x14ac:dyDescent="0.2">
      <c r="A404" s="3" t="s">
        <v>501</v>
      </c>
      <c r="B404" s="3">
        <v>3</v>
      </c>
      <c r="C404" s="4">
        <f t="shared" si="20"/>
        <v>0.5</v>
      </c>
      <c r="D404" s="3">
        <v>3</v>
      </c>
      <c r="E404" s="4">
        <f t="shared" si="18"/>
        <v>0.5</v>
      </c>
      <c r="F404" s="3">
        <v>0</v>
      </c>
      <c r="G404" s="4">
        <f t="shared" si="19"/>
        <v>0</v>
      </c>
      <c r="H404" s="3">
        <v>6</v>
      </c>
    </row>
    <row r="405" spans="1:8" x14ac:dyDescent="0.2">
      <c r="A405" s="3" t="s">
        <v>502</v>
      </c>
      <c r="B405" s="3">
        <v>15</v>
      </c>
      <c r="C405" s="4">
        <f t="shared" si="20"/>
        <v>0.29411764705882354</v>
      </c>
      <c r="D405" s="3">
        <v>36</v>
      </c>
      <c r="E405" s="4">
        <f t="shared" si="18"/>
        <v>0.70588235294117652</v>
      </c>
      <c r="F405" s="3">
        <v>0</v>
      </c>
      <c r="G405" s="4">
        <f t="shared" si="19"/>
        <v>0</v>
      </c>
      <c r="H405" s="3">
        <v>51</v>
      </c>
    </row>
    <row r="406" spans="1:8" x14ac:dyDescent="0.2">
      <c r="A406" s="3" t="s">
        <v>503</v>
      </c>
      <c r="B406" s="3">
        <v>25</v>
      </c>
      <c r="C406" s="4">
        <f t="shared" si="20"/>
        <v>0.25773195876288657</v>
      </c>
      <c r="D406" s="3">
        <v>68</v>
      </c>
      <c r="E406" s="4">
        <f t="shared" si="18"/>
        <v>0.7010309278350515</v>
      </c>
      <c r="F406" s="3">
        <v>4</v>
      </c>
      <c r="G406" s="4">
        <f t="shared" si="19"/>
        <v>4.1237113402061855E-2</v>
      </c>
      <c r="H406" s="3">
        <v>97</v>
      </c>
    </row>
    <row r="407" spans="1:8" x14ac:dyDescent="0.2">
      <c r="A407" s="3" t="s">
        <v>504</v>
      </c>
      <c r="B407" s="3">
        <v>18</v>
      </c>
      <c r="C407" s="4">
        <f t="shared" si="20"/>
        <v>0.12328767123287671</v>
      </c>
      <c r="D407" s="3">
        <v>124</v>
      </c>
      <c r="E407" s="4">
        <f t="shared" si="18"/>
        <v>0.84931506849315064</v>
      </c>
      <c r="F407" s="3">
        <v>4</v>
      </c>
      <c r="G407" s="4">
        <f t="shared" si="19"/>
        <v>2.7397260273972601E-2</v>
      </c>
      <c r="H407" s="3">
        <v>146</v>
      </c>
    </row>
    <row r="408" spans="1:8" x14ac:dyDescent="0.2">
      <c r="A408" s="3" t="s">
        <v>505</v>
      </c>
      <c r="B408" s="3">
        <v>2</v>
      </c>
      <c r="C408" s="4">
        <f t="shared" si="20"/>
        <v>0.14285714285714285</v>
      </c>
      <c r="D408" s="3">
        <v>12</v>
      </c>
      <c r="E408" s="4">
        <f t="shared" si="18"/>
        <v>0.8571428571428571</v>
      </c>
      <c r="F408" s="3">
        <v>0</v>
      </c>
      <c r="G408" s="4">
        <f t="shared" si="19"/>
        <v>0</v>
      </c>
      <c r="H408" s="3">
        <v>14</v>
      </c>
    </row>
    <row r="409" spans="1:8" x14ac:dyDescent="0.2">
      <c r="A409" s="3" t="s">
        <v>506</v>
      </c>
      <c r="B409" s="3">
        <v>18</v>
      </c>
      <c r="C409" s="4">
        <f t="shared" si="20"/>
        <v>0.22784810126582278</v>
      </c>
      <c r="D409" s="3">
        <v>57</v>
      </c>
      <c r="E409" s="4">
        <f t="shared" si="18"/>
        <v>0.72151898734177211</v>
      </c>
      <c r="F409" s="3">
        <v>4</v>
      </c>
      <c r="G409" s="4">
        <f t="shared" si="19"/>
        <v>5.0632911392405063E-2</v>
      </c>
      <c r="H409" s="3">
        <v>79</v>
      </c>
    </row>
    <row r="410" spans="1:8" x14ac:dyDescent="0.2">
      <c r="A410" s="3" t="s">
        <v>507</v>
      </c>
      <c r="B410" s="3">
        <v>1</v>
      </c>
      <c r="C410" s="4">
        <f t="shared" si="20"/>
        <v>0.33333333333333331</v>
      </c>
      <c r="D410" s="3">
        <v>2</v>
      </c>
      <c r="E410" s="4">
        <f t="shared" si="18"/>
        <v>0.66666666666666663</v>
      </c>
      <c r="F410" s="3">
        <v>0</v>
      </c>
      <c r="G410" s="4">
        <f t="shared" si="19"/>
        <v>0</v>
      </c>
      <c r="H410" s="3">
        <v>3</v>
      </c>
    </row>
    <row r="411" spans="1:8" x14ac:dyDescent="0.2">
      <c r="A411" s="3" t="s">
        <v>508</v>
      </c>
      <c r="B411" s="3">
        <v>11</v>
      </c>
      <c r="C411" s="4">
        <v>0.25</v>
      </c>
      <c r="D411" s="3">
        <v>32</v>
      </c>
      <c r="E411" s="4">
        <f t="shared" si="18"/>
        <v>0.71111111111111114</v>
      </c>
      <c r="F411" s="3">
        <v>2</v>
      </c>
      <c r="G411" s="4">
        <f t="shared" si="19"/>
        <v>4.4444444444444446E-2</v>
      </c>
      <c r="H411" s="3">
        <v>45</v>
      </c>
    </row>
    <row r="412" spans="1:8" x14ac:dyDescent="0.2">
      <c r="A412" s="3" t="s">
        <v>509</v>
      </c>
      <c r="B412" s="3">
        <v>15</v>
      </c>
      <c r="C412" s="4">
        <f t="shared" si="20"/>
        <v>0.22727272727272727</v>
      </c>
      <c r="D412" s="3">
        <v>49</v>
      </c>
      <c r="E412" s="4">
        <f t="shared" si="18"/>
        <v>0.74242424242424243</v>
      </c>
      <c r="F412" s="3">
        <v>2</v>
      </c>
      <c r="G412" s="4">
        <f t="shared" si="19"/>
        <v>3.0303030303030304E-2</v>
      </c>
      <c r="H412" s="3">
        <v>66</v>
      </c>
    </row>
    <row r="413" spans="1:8" x14ac:dyDescent="0.2">
      <c r="A413" s="3" t="s">
        <v>510</v>
      </c>
      <c r="B413" s="3">
        <v>18</v>
      </c>
      <c r="C413" s="4">
        <f t="shared" si="20"/>
        <v>0.27272727272727271</v>
      </c>
      <c r="D413" s="3">
        <v>47</v>
      </c>
      <c r="E413" s="4">
        <f t="shared" si="18"/>
        <v>0.71212121212121215</v>
      </c>
      <c r="F413" s="3">
        <v>1</v>
      </c>
      <c r="G413" s="4">
        <f t="shared" si="19"/>
        <v>1.5151515151515152E-2</v>
      </c>
      <c r="H413" s="3">
        <v>66</v>
      </c>
    </row>
    <row r="414" spans="1:8" x14ac:dyDescent="0.2">
      <c r="A414" s="3" t="s">
        <v>511</v>
      </c>
      <c r="B414" s="3">
        <v>38</v>
      </c>
      <c r="C414" s="4">
        <f t="shared" si="20"/>
        <v>0.24203821656050956</v>
      </c>
      <c r="D414" s="3">
        <v>115</v>
      </c>
      <c r="E414" s="4">
        <f t="shared" si="18"/>
        <v>0.73248407643312097</v>
      </c>
      <c r="F414" s="3">
        <v>4</v>
      </c>
      <c r="G414" s="4">
        <f t="shared" si="19"/>
        <v>2.5477707006369428E-2</v>
      </c>
      <c r="H414" s="3">
        <v>157</v>
      </c>
    </row>
    <row r="415" spans="1:8" x14ac:dyDescent="0.2">
      <c r="A415" s="3" t="s">
        <v>512</v>
      </c>
      <c r="B415" s="3">
        <v>21</v>
      </c>
      <c r="C415" s="4">
        <f t="shared" si="20"/>
        <v>0.28767123287671231</v>
      </c>
      <c r="D415" s="3">
        <v>43</v>
      </c>
      <c r="E415" s="4">
        <f t="shared" si="18"/>
        <v>0.58904109589041098</v>
      </c>
      <c r="F415" s="3">
        <v>9</v>
      </c>
      <c r="G415" s="4">
        <f t="shared" si="19"/>
        <v>0.12328767123287671</v>
      </c>
      <c r="H415" s="3">
        <v>73</v>
      </c>
    </row>
    <row r="416" spans="1:8" x14ac:dyDescent="0.2">
      <c r="A416" s="3" t="s">
        <v>513</v>
      </c>
      <c r="B416" s="3">
        <v>13</v>
      </c>
      <c r="C416" s="4">
        <f t="shared" si="20"/>
        <v>0.19402985074626866</v>
      </c>
      <c r="D416" s="3">
        <v>53</v>
      </c>
      <c r="E416" s="4">
        <f t="shared" si="18"/>
        <v>0.79104477611940294</v>
      </c>
      <c r="F416" s="3">
        <v>1</v>
      </c>
      <c r="G416" s="4">
        <v>0.02</v>
      </c>
      <c r="H416" s="3">
        <v>67</v>
      </c>
    </row>
    <row r="417" spans="1:8" x14ac:dyDescent="0.2">
      <c r="A417" s="3" t="s">
        <v>514</v>
      </c>
      <c r="B417" s="3">
        <v>9</v>
      </c>
      <c r="C417" s="4">
        <f t="shared" si="20"/>
        <v>0.29032258064516131</v>
      </c>
      <c r="D417" s="3">
        <v>20</v>
      </c>
      <c r="E417" s="4">
        <f t="shared" si="18"/>
        <v>0.64516129032258063</v>
      </c>
      <c r="F417" s="3">
        <v>2</v>
      </c>
      <c r="G417" s="4">
        <f t="shared" si="19"/>
        <v>6.4516129032258063E-2</v>
      </c>
      <c r="H417" s="3">
        <v>31</v>
      </c>
    </row>
    <row r="418" spans="1:8" x14ac:dyDescent="0.2">
      <c r="A418" s="3" t="s">
        <v>515</v>
      </c>
      <c r="B418" s="3">
        <v>21</v>
      </c>
      <c r="C418" s="4">
        <f t="shared" si="20"/>
        <v>0.24705882352941178</v>
      </c>
      <c r="D418" s="3">
        <v>61</v>
      </c>
      <c r="E418" s="4">
        <f t="shared" si="18"/>
        <v>0.71764705882352942</v>
      </c>
      <c r="F418" s="3">
        <v>3</v>
      </c>
      <c r="G418" s="4">
        <v>0.03</v>
      </c>
      <c r="H418" s="3">
        <v>85</v>
      </c>
    </row>
    <row r="419" spans="1:8" x14ac:dyDescent="0.2">
      <c r="A419" s="3" t="s">
        <v>516</v>
      </c>
      <c r="B419" s="3">
        <v>1</v>
      </c>
      <c r="C419" s="4">
        <f t="shared" si="20"/>
        <v>0.1111111111111111</v>
      </c>
      <c r="D419" s="3">
        <v>8</v>
      </c>
      <c r="E419" s="4">
        <f t="shared" si="18"/>
        <v>0.88888888888888884</v>
      </c>
      <c r="F419" s="3">
        <v>0</v>
      </c>
      <c r="G419" s="4">
        <f t="shared" si="19"/>
        <v>0</v>
      </c>
      <c r="H419" s="3">
        <v>9</v>
      </c>
    </row>
    <row r="420" spans="1:8" x14ac:dyDescent="0.2">
      <c r="A420" s="3" t="s">
        <v>517</v>
      </c>
      <c r="B420" s="3">
        <v>22</v>
      </c>
      <c r="C420" s="4">
        <f t="shared" si="20"/>
        <v>0.29333333333333333</v>
      </c>
      <c r="D420" s="3">
        <v>51</v>
      </c>
      <c r="E420" s="4">
        <f t="shared" si="18"/>
        <v>0.68</v>
      </c>
      <c r="F420" s="3">
        <v>2</v>
      </c>
      <c r="G420" s="4">
        <f t="shared" si="19"/>
        <v>2.6666666666666668E-2</v>
      </c>
      <c r="H420" s="3">
        <v>75</v>
      </c>
    </row>
    <row r="421" spans="1:8" x14ac:dyDescent="0.2">
      <c r="A421" s="3" t="s">
        <v>518</v>
      </c>
      <c r="B421" s="3">
        <v>12</v>
      </c>
      <c r="C421" s="4">
        <f t="shared" si="20"/>
        <v>0.12</v>
      </c>
      <c r="D421" s="3">
        <v>85</v>
      </c>
      <c r="E421" s="4">
        <f t="shared" si="18"/>
        <v>0.85</v>
      </c>
      <c r="F421" s="3">
        <v>3</v>
      </c>
      <c r="G421" s="4">
        <f t="shared" si="19"/>
        <v>0.03</v>
      </c>
      <c r="H421" s="3">
        <v>100</v>
      </c>
    </row>
    <row r="422" spans="1:8" x14ac:dyDescent="0.2">
      <c r="A422" s="3" t="s">
        <v>519</v>
      </c>
      <c r="B422" s="3">
        <v>0</v>
      </c>
      <c r="C422" s="4">
        <f t="shared" si="20"/>
        <v>0</v>
      </c>
      <c r="D422" s="3">
        <v>7</v>
      </c>
      <c r="E422" s="4">
        <f t="shared" si="18"/>
        <v>1</v>
      </c>
      <c r="F422" s="3">
        <v>0</v>
      </c>
      <c r="G422" s="4">
        <f t="shared" si="19"/>
        <v>0</v>
      </c>
      <c r="H422" s="3">
        <v>7</v>
      </c>
    </row>
    <row r="423" spans="1:8" x14ac:dyDescent="0.2">
      <c r="A423" s="3" t="s">
        <v>520</v>
      </c>
      <c r="B423" s="3">
        <v>20</v>
      </c>
      <c r="C423" s="4">
        <f t="shared" si="20"/>
        <v>0.25</v>
      </c>
      <c r="D423" s="3">
        <v>56</v>
      </c>
      <c r="E423" s="4">
        <f t="shared" si="18"/>
        <v>0.7</v>
      </c>
      <c r="F423" s="3">
        <v>4</v>
      </c>
      <c r="G423" s="4">
        <f t="shared" si="19"/>
        <v>0.05</v>
      </c>
      <c r="H423" s="3">
        <v>80</v>
      </c>
    </row>
    <row r="424" spans="1:8" x14ac:dyDescent="0.2">
      <c r="A424" s="3" t="s">
        <v>521</v>
      </c>
      <c r="B424" s="3">
        <v>10</v>
      </c>
      <c r="C424" s="4">
        <f t="shared" si="20"/>
        <v>0.14925373134328357</v>
      </c>
      <c r="D424" s="3">
        <v>54</v>
      </c>
      <c r="E424" s="4">
        <f t="shared" si="18"/>
        <v>0.80597014925373134</v>
      </c>
      <c r="F424" s="3">
        <v>3</v>
      </c>
      <c r="G424" s="4">
        <f t="shared" si="19"/>
        <v>4.4776119402985072E-2</v>
      </c>
      <c r="H424" s="3">
        <v>67</v>
      </c>
    </row>
    <row r="425" spans="1:8" x14ac:dyDescent="0.2">
      <c r="A425" s="3" t="s">
        <v>522</v>
      </c>
      <c r="B425" s="3">
        <v>0</v>
      </c>
      <c r="C425" s="4">
        <f t="shared" si="20"/>
        <v>0</v>
      </c>
      <c r="D425" s="3">
        <v>7</v>
      </c>
      <c r="E425" s="4">
        <f t="shared" si="18"/>
        <v>1</v>
      </c>
      <c r="F425" s="3">
        <v>0</v>
      </c>
      <c r="G425" s="4">
        <f t="shared" si="19"/>
        <v>0</v>
      </c>
      <c r="H425" s="3">
        <v>7</v>
      </c>
    </row>
    <row r="426" spans="1:8" x14ac:dyDescent="0.2">
      <c r="A426" s="3" t="s">
        <v>523</v>
      </c>
      <c r="B426" s="3">
        <v>29</v>
      </c>
      <c r="C426" s="4">
        <f t="shared" si="20"/>
        <v>0.43283582089552236</v>
      </c>
      <c r="D426" s="3">
        <v>34</v>
      </c>
      <c r="E426" s="4">
        <f t="shared" si="18"/>
        <v>0.5074626865671642</v>
      </c>
      <c r="F426" s="3">
        <v>4</v>
      </c>
      <c r="G426" s="4">
        <f t="shared" si="19"/>
        <v>5.9701492537313432E-2</v>
      </c>
      <c r="H426" s="3">
        <v>67</v>
      </c>
    </row>
    <row r="427" spans="1:8" x14ac:dyDescent="0.2">
      <c r="A427" s="3" t="s">
        <v>524</v>
      </c>
      <c r="B427" s="3">
        <v>2</v>
      </c>
      <c r="C427" s="4">
        <f t="shared" si="20"/>
        <v>0.4</v>
      </c>
      <c r="D427" s="3">
        <v>3</v>
      </c>
      <c r="E427" s="4">
        <f t="shared" si="18"/>
        <v>0.6</v>
      </c>
      <c r="F427" s="3">
        <v>0</v>
      </c>
      <c r="G427" s="4">
        <f t="shared" si="19"/>
        <v>0</v>
      </c>
      <c r="H427" s="3">
        <v>5</v>
      </c>
    </row>
    <row r="428" spans="1:8" x14ac:dyDescent="0.2">
      <c r="A428" s="3" t="s">
        <v>525</v>
      </c>
      <c r="B428" s="3">
        <v>5</v>
      </c>
      <c r="C428" s="4">
        <f t="shared" si="20"/>
        <v>0.33333333333333331</v>
      </c>
      <c r="D428" s="3">
        <v>10</v>
      </c>
      <c r="E428" s="4">
        <f t="shared" si="18"/>
        <v>0.66666666666666663</v>
      </c>
      <c r="F428" s="3">
        <v>0</v>
      </c>
      <c r="G428" s="4">
        <f t="shared" si="19"/>
        <v>0</v>
      </c>
      <c r="H428" s="3">
        <v>15</v>
      </c>
    </row>
    <row r="429" spans="1:8" x14ac:dyDescent="0.2">
      <c r="A429" s="3" t="s">
        <v>526</v>
      </c>
      <c r="B429" s="3">
        <v>1</v>
      </c>
      <c r="C429" s="4">
        <v>0.12</v>
      </c>
      <c r="D429" s="3">
        <v>7</v>
      </c>
      <c r="E429" s="4">
        <f t="shared" si="18"/>
        <v>0.875</v>
      </c>
      <c r="F429" s="3">
        <v>0</v>
      </c>
      <c r="G429" s="4">
        <f t="shared" si="19"/>
        <v>0</v>
      </c>
      <c r="H429" s="3">
        <v>8</v>
      </c>
    </row>
    <row r="430" spans="1:8" x14ac:dyDescent="0.2">
      <c r="A430" s="3" t="s">
        <v>527</v>
      </c>
      <c r="B430" s="3">
        <v>0</v>
      </c>
      <c r="C430" s="4">
        <f t="shared" si="20"/>
        <v>0</v>
      </c>
      <c r="D430" s="3">
        <v>9</v>
      </c>
      <c r="E430" s="4">
        <f t="shared" si="18"/>
        <v>1</v>
      </c>
      <c r="F430" s="3">
        <v>0</v>
      </c>
      <c r="G430" s="4">
        <f t="shared" si="19"/>
        <v>0</v>
      </c>
      <c r="H430" s="3">
        <v>9</v>
      </c>
    </row>
    <row r="431" spans="1:8" x14ac:dyDescent="0.2">
      <c r="A431" s="3" t="s">
        <v>528</v>
      </c>
      <c r="B431" s="3">
        <v>0</v>
      </c>
      <c r="C431" s="4">
        <f t="shared" si="20"/>
        <v>0</v>
      </c>
      <c r="D431" s="3">
        <v>14</v>
      </c>
      <c r="E431" s="4">
        <f t="shared" si="18"/>
        <v>1</v>
      </c>
      <c r="F431" s="3">
        <v>0</v>
      </c>
      <c r="G431" s="4">
        <f t="shared" si="19"/>
        <v>0</v>
      </c>
      <c r="H431" s="3">
        <v>14</v>
      </c>
    </row>
    <row r="432" spans="1:8" x14ac:dyDescent="0.2">
      <c r="A432" s="3" t="s">
        <v>529</v>
      </c>
      <c r="B432" s="3">
        <v>17</v>
      </c>
      <c r="C432" s="4">
        <f t="shared" si="20"/>
        <v>0.37777777777777777</v>
      </c>
      <c r="D432" s="3">
        <v>27</v>
      </c>
      <c r="E432" s="4">
        <f t="shared" si="18"/>
        <v>0.6</v>
      </c>
      <c r="F432" s="3">
        <v>1</v>
      </c>
      <c r="G432" s="4">
        <f t="shared" si="19"/>
        <v>2.2222222222222223E-2</v>
      </c>
      <c r="H432" s="3">
        <v>45</v>
      </c>
    </row>
    <row r="433" spans="1:8" x14ac:dyDescent="0.2">
      <c r="A433" s="3" t="s">
        <v>530</v>
      </c>
      <c r="B433" s="3">
        <v>3</v>
      </c>
      <c r="C433" s="4">
        <f t="shared" si="20"/>
        <v>0.25</v>
      </c>
      <c r="D433" s="3">
        <v>8</v>
      </c>
      <c r="E433" s="4">
        <f t="shared" si="18"/>
        <v>0.66666666666666663</v>
      </c>
      <c r="F433" s="3">
        <v>1</v>
      </c>
      <c r="G433" s="4">
        <f t="shared" si="19"/>
        <v>8.3333333333333329E-2</v>
      </c>
      <c r="H433" s="3">
        <v>12</v>
      </c>
    </row>
    <row r="434" spans="1:8" s="9" customFormat="1" x14ac:dyDescent="0.2">
      <c r="A434" s="5" t="s">
        <v>551</v>
      </c>
      <c r="B434" s="5">
        <f>SUM(B387:B433)</f>
        <v>585</v>
      </c>
      <c r="C434" s="6">
        <f t="shared" si="20"/>
        <v>0.24233637116818557</v>
      </c>
      <c r="D434" s="5">
        <f>SUM(D387:D433)</f>
        <v>1730</v>
      </c>
      <c r="E434" s="6">
        <f t="shared" si="18"/>
        <v>0.71665285832642911</v>
      </c>
      <c r="F434" s="5">
        <f>SUM(F387:F433)</f>
        <v>99</v>
      </c>
      <c r="G434" s="6">
        <f t="shared" si="19"/>
        <v>4.1010770505385249E-2</v>
      </c>
      <c r="H434" s="5">
        <f>SUM(H387:H433)</f>
        <v>2414</v>
      </c>
    </row>
    <row r="435" spans="1:8" s="9" customFormat="1" x14ac:dyDescent="0.2">
      <c r="A435" s="18"/>
      <c r="B435" s="18"/>
      <c r="C435" s="22"/>
      <c r="D435" s="18"/>
      <c r="E435" s="22"/>
      <c r="F435" s="18"/>
      <c r="G435" s="22"/>
      <c r="H435" s="18"/>
    </row>
    <row r="436" spans="1:8" s="9" customFormat="1" x14ac:dyDescent="0.2">
      <c r="A436" s="5" t="s">
        <v>118</v>
      </c>
      <c r="B436" s="5">
        <v>2</v>
      </c>
      <c r="C436" s="6">
        <f t="shared" si="20"/>
        <v>0.4</v>
      </c>
      <c r="D436" s="5">
        <v>3</v>
      </c>
      <c r="E436" s="6">
        <f t="shared" si="18"/>
        <v>0.6</v>
      </c>
      <c r="F436" s="5">
        <v>0</v>
      </c>
      <c r="G436" s="6">
        <f t="shared" si="19"/>
        <v>0</v>
      </c>
      <c r="H436" s="5">
        <v>5</v>
      </c>
    </row>
    <row r="437" spans="1:8" s="9" customFormat="1" x14ac:dyDescent="0.2">
      <c r="A437" s="18"/>
      <c r="B437" s="18"/>
      <c r="C437" s="22"/>
      <c r="D437" s="18"/>
      <c r="E437" s="22"/>
      <c r="F437" s="18"/>
      <c r="G437" s="22"/>
      <c r="H437" s="18"/>
    </row>
    <row r="438" spans="1:8" s="12" customFormat="1" ht="25.5" x14ac:dyDescent="0.2">
      <c r="A438" s="23" t="s">
        <v>554</v>
      </c>
      <c r="B438" s="15">
        <f>SUM(B16,B93,B119,B163,B181,B222,B295,B319,B357,B385,B434,B436)</f>
        <v>19736</v>
      </c>
      <c r="C438" s="6">
        <f t="shared" si="20"/>
        <v>0.53489443586199426</v>
      </c>
      <c r="D438" s="15">
        <f>SUM(D16,D93,D119,D163,D181,D222,D295,D319,D357,D385,D434,D436)</f>
        <v>14987</v>
      </c>
      <c r="E438" s="6">
        <f t="shared" si="18"/>
        <v>0.40618478467084046</v>
      </c>
      <c r="F438" s="15">
        <f>SUM(F16,F93,F119,F163,F181,F222,F295,F319,F357,F385,F434,F436)</f>
        <v>2174</v>
      </c>
      <c r="G438" s="6">
        <f t="shared" si="19"/>
        <v>5.8920779467165355E-2</v>
      </c>
      <c r="H438" s="15">
        <f>SUM(H16,H93,H119,H163,H181,H222,H295,H319,H357,H385,H434,H436)</f>
        <v>36897</v>
      </c>
    </row>
  </sheetData>
  <pageMargins left="0.7" right="0.7" top="0.75" bottom="0.75" header="0.3" footer="0.3"/>
  <pageSetup orientation="portrait" r:id="rId1"/>
  <headerFooter>
    <oddHeader>&amp;C&amp;"-,Bold"June 10, 2014 Primary Election
Representative to Congress -  District 2 - Republican</oddHeader>
  </headerFooter>
  <ignoredErrors>
    <ignoredError sqref="C438:G438 C434:G434 C436:G4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 1</vt:lpstr>
      <vt:lpstr>Dist 2</vt:lpstr>
      <vt:lpstr>'Dist 1'!Print_Titles</vt:lpstr>
      <vt:lpstr>'Dist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2014-06-30T15:55:42Z</cp:lastPrinted>
  <dcterms:created xsi:type="dcterms:W3CDTF">2014-06-24T13:32:20Z</dcterms:created>
  <dcterms:modified xsi:type="dcterms:W3CDTF">2021-12-16T19:17:36Z</dcterms:modified>
</cp:coreProperties>
</file>