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2D77ABAB-133E-4BD0-B0A6-7790CBB99BD0}" xr6:coauthVersionLast="36" xr6:coauthVersionMax="36" xr10:uidLastSave="{00000000-0000-0000-0000-000000000000}"/>
  <bookViews>
    <workbookView xWindow="0" yWindow="0" windowWidth="28800" windowHeight="12225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43" i="1" l="1"/>
  <c r="G44" i="1"/>
  <c r="G42" i="1"/>
  <c r="E43" i="1"/>
  <c r="E44" i="1"/>
  <c r="E42" i="1"/>
  <c r="G36" i="1"/>
  <c r="G35" i="1"/>
  <c r="E36" i="1"/>
  <c r="E35" i="1"/>
  <c r="G29" i="1"/>
  <c r="E29" i="1"/>
  <c r="G20" i="1"/>
  <c r="G21" i="1"/>
  <c r="G22" i="1"/>
  <c r="G23" i="1"/>
  <c r="G19" i="1"/>
  <c r="E20" i="1"/>
  <c r="E21" i="1"/>
  <c r="E22" i="1"/>
  <c r="E23" i="1"/>
  <c r="E19" i="1"/>
  <c r="G4" i="1"/>
  <c r="G5" i="1"/>
  <c r="G7" i="1"/>
  <c r="G8" i="1"/>
  <c r="G10" i="1"/>
  <c r="G11" i="1"/>
  <c r="G12" i="1"/>
  <c r="G13" i="1"/>
  <c r="G3" i="1"/>
  <c r="E13" i="1"/>
  <c r="E12" i="1"/>
  <c r="E11" i="1"/>
  <c r="E10" i="1"/>
  <c r="E8" i="1"/>
  <c r="E7" i="1"/>
  <c r="E5" i="1"/>
  <c r="E4" i="1"/>
  <c r="E3" i="1"/>
  <c r="H46" i="1"/>
  <c r="F46" i="1"/>
  <c r="G46" i="1" s="1"/>
  <c r="D46" i="1"/>
  <c r="E46" i="1" s="1"/>
  <c r="H38" i="1"/>
  <c r="F38" i="1"/>
  <c r="D38" i="1"/>
  <c r="E38" i="1" s="1"/>
  <c r="H31" i="1"/>
  <c r="F31" i="1"/>
  <c r="G31" i="1" s="1"/>
  <c r="D31" i="1"/>
  <c r="E31" i="1"/>
  <c r="H25" i="1"/>
  <c r="F25" i="1"/>
  <c r="G25" i="1" s="1"/>
  <c r="D25" i="1"/>
  <c r="E25" i="1"/>
  <c r="H15" i="1"/>
  <c r="F15" i="1"/>
  <c r="G15" i="1" s="1"/>
  <c r="D15" i="1"/>
  <c r="E15" i="1" s="1"/>
  <c r="G38" i="1"/>
</calcChain>
</file>

<file path=xl/sharedStrings.xml><?xml version="1.0" encoding="utf-8"?>
<sst xmlns="http://schemas.openxmlformats.org/spreadsheetml/2006/main" count="93" uniqueCount="41">
  <si>
    <t>BLANK</t>
  </si>
  <si>
    <t>TOWN</t>
  </si>
  <si>
    <t>STATE UOCAVA</t>
  </si>
  <si>
    <t>LIN</t>
  </si>
  <si>
    <t>CUM</t>
  </si>
  <si>
    <t>Knapp, Alice E.</t>
  </si>
  <si>
    <t>Richmond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</si>
  <si>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</si>
  <si>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</si>
  <si>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</si>
  <si>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</si>
  <si>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</si>
  <si>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</si>
  <si>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</si>
  <si>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</si>
  <si>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</si>
  <si>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</si>
  <si>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</si>
  <si>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</si>
  <si>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Horch, K. Frederick</t>
  </si>
  <si>
    <t>Brunswick</t>
  </si>
  <si>
    <t>BRUNSWICK</t>
  </si>
  <si>
    <t>FREEPORT</t>
  </si>
  <si>
    <t>HARPSWELL</t>
  </si>
  <si>
    <t>NORTH YARMOUTH</t>
  </si>
  <si>
    <t>POWNAL</t>
  </si>
  <si>
    <t>WESTBROOK</t>
  </si>
  <si>
    <t>Platts, Asher Daniel</t>
  </si>
  <si>
    <t>Portland</t>
  </si>
  <si>
    <t>PORTLAND</t>
  </si>
  <si>
    <t>Unterreiner, Danielle V.</t>
  </si>
  <si>
    <t>Diehl, Mark D.</t>
  </si>
  <si>
    <t>Cape Elizabeth</t>
  </si>
  <si>
    <t>CAPE ELIZABETH</t>
  </si>
  <si>
    <t>SCARBOROUGH</t>
  </si>
  <si>
    <t>SOUTH PORTLAND</t>
  </si>
  <si>
    <t>DIST</t>
  </si>
  <si>
    <t>CTY</t>
  </si>
  <si>
    <t>%</t>
  </si>
  <si>
    <t>Total Votes Cast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</si>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</sst>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9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0" borderId="0" xfId="0" applyBorder="1"/>
    <xf numFmtId="9" fontId="0" fillId="0" borderId="0" xfId="0" applyNumberFormat="1" applyBorder="1"/>
    <xf numFmtId="0" fontId="0" fillId="0" borderId="2" xfId="0" applyBorder="1"/>
    <xf numFmtId="0" fontId="0" fillId="0" borderId="3" xfId="0" applyBorder="1"/>
    <xf numFmtId="9" fontId="0" fillId="0" borderId="3" xfId="0" applyNumberFormat="1" applyBorder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/>
    <xf numFmtId="0" fontId="1" fillId="0" borderId="0" xfId="0" applyFont="1" applyBorder="1"/>
    <xf numFmtId="0" fontId="0" fillId="0" borderId="0" xfId="0" applyFill="1" applyBorder="1"/>
    <xf numFmtId="0" fontId="1" fillId="0" borderId="6" xfId="0" applyFont="1" applyBorder="1"/>
    <xf numFmtId="0" fontId="1" fillId="0" borderId="4" xfId="0" applyFont="1" applyFill="1" applyBorder="1"/>
    <xf numFmtId="0" fontId="1" fillId="0" borderId="3" xfId="0" applyFont="1" applyBorder="1"/>
    <xf numFmtId="9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/>
  </sheetViews>
  <sheetFormatPr defaultRowHeight="15" x14ac:dyDescent="0.25"/>
  <cols>
    <col min="1" max="1" width="5.85546875" customWidth="1"/>
    <col min="2" max="2" width="5.7109375" customWidth="1"/>
    <col min="3" max="3" width="18.140625" bestFit="1" customWidth="1"/>
    <col min="4" max="4" width="22.7109375" style="25" bestFit="1" customWidth="1"/>
    <col min="5" max="5" width="7.85546875" customWidth="1"/>
    <col min="6" max="6" width="11.7109375" customWidth="1"/>
    <col min="7" max="7" width="7.7109375" customWidth="1"/>
    <col min="8" max="8" width="10.28515625" customWidth="1"/>
  </cols>
  <sheetData>
    <row r="1" spans="1:8" s="2" customFormat="1" ht="30" x14ac:dyDescent="0.25">
      <c r="A1" s="10" t="s">
        <v>36</v>
      </c>
      <c r="B1" s="10" t="s">
        <v>37</v>
      </c>
      <c r="C1" s="10" t="s">
        <v>1</v>
      </c>
      <c r="D1" s="20" t="s">
        <v>5</v>
      </c>
      <c r="E1" s="19" t="s">
        <v>38</v>
      </c>
      <c r="F1" s="10" t="s">
        <v>0</v>
      </c>
      <c r="G1" s="19" t="s">
        <v>38</v>
      </c>
      <c r="H1" s="3" t="s">
        <v>39</v>
      </c>
    </row>
    <row r="2" spans="1:8" x14ac:dyDescent="0.25">
      <c r="A2" s="12"/>
      <c r="B2" s="12"/>
      <c r="C2" s="12"/>
      <c r="D2" s="21" t="s">
        <v>6</v>
      </c>
      <c r="E2" s="12"/>
      <c r="F2" s="12"/>
      <c r="G2" s="12"/>
      <c r="H2" s="6"/>
    </row>
    <row r="3" spans="1:8" s="4" customFormat="1" x14ac:dyDescent="0.25">
      <c r="A3" s="7">
        <v>23</v>
      </c>
      <c r="B3" s="7" t="s">
        <v>3</v>
      </c>
      <c r="C3" s="7" t="s">
        <v>7</v>
      </c>
      <c r="D3" s="22">
        <v>4</v>
      </c>
      <c r="E3" s="8">
        <f>D3/H3</f>
        <v>1</v>
      </c>
      <c r="F3" s="7">
        <v>0</v>
      </c>
      <c r="G3" s="8">
        <f>F3/H3</f>
        <v>0</v>
      </c>
      <c r="H3" s="7">
        <v>4</v>
      </c>
    </row>
    <row r="4" spans="1:8" s="4" customFormat="1" x14ac:dyDescent="0.25">
      <c r="A4" s="7">
        <v>23</v>
      </c>
      <c r="B4" s="7" t="s">
        <v>8</v>
      </c>
      <c r="C4" s="7" t="s">
        <v>9</v>
      </c>
      <c r="D4" s="22">
        <v>3</v>
      </c>
      <c r="E4" s="8">
        <f t="shared" ref="E4:E15" si="0">D4/H4</f>
        <v>1</v>
      </c>
      <c r="F4" s="7">
        <v>0</v>
      </c>
      <c r="G4" s="8">
        <f t="shared" ref="G4:G15" si="1">F4/H4</f>
        <v>0</v>
      </c>
      <c r="H4" s="7">
        <v>3</v>
      </c>
    </row>
    <row r="5" spans="1:8" s="4" customFormat="1" x14ac:dyDescent="0.25">
      <c r="A5" s="7">
        <v>23</v>
      </c>
      <c r="B5" s="7" t="s">
        <v>8</v>
      </c>
      <c r="C5" s="7" t="s">
        <v>10</v>
      </c>
      <c r="D5" s="22">
        <v>7</v>
      </c>
      <c r="E5" s="8">
        <f t="shared" si="0"/>
        <v>1</v>
      </c>
      <c r="F5" s="7">
        <v>0</v>
      </c>
      <c r="G5" s="8">
        <f t="shared" si="1"/>
        <v>0</v>
      </c>
      <c r="H5" s="7">
        <v>7</v>
      </c>
    </row>
    <row r="6" spans="1:8" s="4" customFormat="1" x14ac:dyDescent="0.25">
      <c r="A6" s="7">
        <v>23</v>
      </c>
      <c r="B6" s="7" t="s">
        <v>8</v>
      </c>
      <c r="C6" s="7" t="s">
        <v>11</v>
      </c>
      <c r="D6" s="22">
        <v>0</v>
      </c>
      <c r="E6" s="8">
        <v>0</v>
      </c>
      <c r="F6" s="7">
        <v>0</v>
      </c>
      <c r="G6" s="8">
        <v>0</v>
      </c>
      <c r="H6" s="7">
        <v>0</v>
      </c>
    </row>
    <row r="7" spans="1:8" s="4" customFormat="1" x14ac:dyDescent="0.25">
      <c r="A7" s="7">
        <v>23</v>
      </c>
      <c r="B7" s="7" t="s">
        <v>8</v>
      </c>
      <c r="C7" s="7" t="s">
        <v>12</v>
      </c>
      <c r="D7" s="22">
        <v>8</v>
      </c>
      <c r="E7" s="8">
        <f t="shared" si="0"/>
        <v>1</v>
      </c>
      <c r="F7" s="7">
        <v>0</v>
      </c>
      <c r="G7" s="8">
        <f t="shared" si="1"/>
        <v>0</v>
      </c>
      <c r="H7" s="7">
        <v>8</v>
      </c>
    </row>
    <row r="8" spans="1:8" s="4" customFormat="1" x14ac:dyDescent="0.25">
      <c r="A8" s="7">
        <v>23</v>
      </c>
      <c r="B8" s="7" t="s">
        <v>8</v>
      </c>
      <c r="C8" s="7" t="s">
        <v>13</v>
      </c>
      <c r="D8" s="22">
        <v>2</v>
      </c>
      <c r="E8" s="8">
        <f t="shared" si="0"/>
        <v>1</v>
      </c>
      <c r="F8" s="7">
        <v>0</v>
      </c>
      <c r="G8" s="8">
        <f t="shared" si="1"/>
        <v>0</v>
      </c>
      <c r="H8" s="7">
        <v>2</v>
      </c>
    </row>
    <row r="9" spans="1:8" s="4" customFormat="1" x14ac:dyDescent="0.25">
      <c r="A9" s="7">
        <v>23</v>
      </c>
      <c r="B9" s="7" t="s">
        <v>8</v>
      </c>
      <c r="C9" s="7" t="s">
        <v>14</v>
      </c>
      <c r="D9" s="22">
        <v>0</v>
      </c>
      <c r="E9" s="8">
        <v>0</v>
      </c>
      <c r="F9" s="7">
        <v>0</v>
      </c>
      <c r="G9" s="8">
        <v>0</v>
      </c>
      <c r="H9" s="7">
        <v>0</v>
      </c>
    </row>
    <row r="10" spans="1:8" s="4" customFormat="1" x14ac:dyDescent="0.25">
      <c r="A10" s="7">
        <v>23</v>
      </c>
      <c r="B10" s="7" t="s">
        <v>8</v>
      </c>
      <c r="C10" s="7" t="s">
        <v>15</v>
      </c>
      <c r="D10" s="22">
        <v>24</v>
      </c>
      <c r="E10" s="8">
        <f t="shared" si="0"/>
        <v>0.77419354838709675</v>
      </c>
      <c r="F10" s="7">
        <v>7</v>
      </c>
      <c r="G10" s="8">
        <f t="shared" si="1"/>
        <v>0.22580645161290322</v>
      </c>
      <c r="H10" s="7">
        <v>31</v>
      </c>
    </row>
    <row r="11" spans="1:8" s="4" customFormat="1" x14ac:dyDescent="0.25">
      <c r="A11" s="7">
        <v>23</v>
      </c>
      <c r="B11" s="7" t="s">
        <v>8</v>
      </c>
      <c r="C11" s="7" t="s">
        <v>16</v>
      </c>
      <c r="D11" s="22">
        <v>12</v>
      </c>
      <c r="E11" s="8">
        <f t="shared" si="0"/>
        <v>0.8571428571428571</v>
      </c>
      <c r="F11" s="7">
        <v>2</v>
      </c>
      <c r="G11" s="8">
        <f t="shared" si="1"/>
        <v>0.14285714285714285</v>
      </c>
      <c r="H11" s="7">
        <v>14</v>
      </c>
    </row>
    <row r="12" spans="1:8" s="4" customFormat="1" x14ac:dyDescent="0.25">
      <c r="A12" s="7">
        <v>23</v>
      </c>
      <c r="B12" s="7" t="s">
        <v>8</v>
      </c>
      <c r="C12" s="7" t="s">
        <v>17</v>
      </c>
      <c r="D12" s="22">
        <v>2</v>
      </c>
      <c r="E12" s="8">
        <f t="shared" si="0"/>
        <v>0.66666666666666663</v>
      </c>
      <c r="F12" s="7">
        <v>1</v>
      </c>
      <c r="G12" s="8">
        <f t="shared" si="1"/>
        <v>0.33333333333333331</v>
      </c>
      <c r="H12" s="7">
        <v>3</v>
      </c>
    </row>
    <row r="13" spans="1:8" s="4" customFormat="1" x14ac:dyDescent="0.25">
      <c r="A13" s="7">
        <v>23</v>
      </c>
      <c r="B13" s="7" t="s">
        <v>8</v>
      </c>
      <c r="C13" s="7" t="s">
        <v>18</v>
      </c>
      <c r="D13" s="22">
        <v>7</v>
      </c>
      <c r="E13" s="8">
        <f t="shared" si="0"/>
        <v>0.7</v>
      </c>
      <c r="F13" s="7">
        <v>3</v>
      </c>
      <c r="G13" s="8">
        <f t="shared" si="1"/>
        <v>0.3</v>
      </c>
      <c r="H13" s="7">
        <v>10</v>
      </c>
    </row>
    <row r="14" spans="1:8" s="4" customFormat="1" x14ac:dyDescent="0.25">
      <c r="A14" s="7">
        <v>23</v>
      </c>
      <c r="B14" s="7"/>
      <c r="C14" s="7" t="s">
        <v>2</v>
      </c>
      <c r="D14" s="22">
        <v>0</v>
      </c>
      <c r="E14" s="8">
        <v>0</v>
      </c>
      <c r="F14" s="7">
        <v>0</v>
      </c>
      <c r="G14" s="8">
        <v>0</v>
      </c>
      <c r="H14" s="7">
        <v>0</v>
      </c>
    </row>
    <row r="15" spans="1:8" s="13" customFormat="1" x14ac:dyDescent="0.25">
      <c r="A15" s="17">
        <v>23</v>
      </c>
      <c r="B15" s="17"/>
      <c r="C15" s="17" t="s">
        <v>40</v>
      </c>
      <c r="D15" s="23">
        <f>SUM(D3:D14)</f>
        <v>69</v>
      </c>
      <c r="E15" s="18">
        <f t="shared" si="0"/>
        <v>0.84146341463414631</v>
      </c>
      <c r="F15" s="17">
        <f>SUM(F3:F14)</f>
        <v>13</v>
      </c>
      <c r="G15" s="18">
        <f t="shared" si="1"/>
        <v>0.15853658536585366</v>
      </c>
      <c r="H15" s="17">
        <f>SUM(H3:H14)</f>
        <v>82</v>
      </c>
    </row>
    <row r="16" spans="1:8" s="4" customFormat="1" x14ac:dyDescent="0.25">
      <c r="D16" s="24"/>
      <c r="E16" s="5"/>
      <c r="G16" s="5"/>
    </row>
    <row r="17" spans="1:8" s="2" customFormat="1" ht="30" x14ac:dyDescent="0.25">
      <c r="A17" s="10" t="s">
        <v>36</v>
      </c>
      <c r="B17" s="10" t="s">
        <v>37</v>
      </c>
      <c r="C17" s="16" t="s">
        <v>1</v>
      </c>
      <c r="D17" s="20" t="s">
        <v>19</v>
      </c>
      <c r="E17" s="19" t="s">
        <v>38</v>
      </c>
      <c r="F17" s="10" t="s">
        <v>0</v>
      </c>
      <c r="G17" s="19" t="s">
        <v>38</v>
      </c>
      <c r="H17" s="3" t="s">
        <v>39</v>
      </c>
    </row>
    <row r="18" spans="1:8" s="2" customFormat="1" x14ac:dyDescent="0.25">
      <c r="A18" s="11"/>
      <c r="B18" s="11"/>
      <c r="C18" s="11"/>
      <c r="D18" s="21" t="s">
        <v>20</v>
      </c>
      <c r="E18" s="11"/>
      <c r="F18" s="11"/>
      <c r="G18" s="11"/>
      <c r="H18" s="15"/>
    </row>
    <row r="19" spans="1:8" x14ac:dyDescent="0.25">
      <c r="A19" s="7">
        <v>24</v>
      </c>
      <c r="B19" s="7" t="s">
        <v>4</v>
      </c>
      <c r="C19" s="7" t="s">
        <v>21</v>
      </c>
      <c r="D19" s="22">
        <v>27</v>
      </c>
      <c r="E19" s="8">
        <f>D19/H19</f>
        <v>0.84375</v>
      </c>
      <c r="F19" s="7">
        <v>5</v>
      </c>
      <c r="G19" s="8">
        <f>F19/H19</f>
        <v>0.15625</v>
      </c>
      <c r="H19" s="7">
        <v>32</v>
      </c>
    </row>
    <row r="20" spans="1:8" x14ac:dyDescent="0.25">
      <c r="A20" s="7">
        <v>24</v>
      </c>
      <c r="B20" s="7" t="s">
        <v>4</v>
      </c>
      <c r="C20" s="7" t="s">
        <v>22</v>
      </c>
      <c r="D20" s="22">
        <v>12</v>
      </c>
      <c r="E20" s="8">
        <f t="shared" ref="E20:E25" si="2">D20/H20</f>
        <v>0.63157894736842102</v>
      </c>
      <c r="F20" s="7">
        <v>7</v>
      </c>
      <c r="G20" s="8">
        <f t="shared" ref="G20:G25" si="3">F20/H20</f>
        <v>0.36842105263157893</v>
      </c>
      <c r="H20" s="7">
        <v>19</v>
      </c>
    </row>
    <row r="21" spans="1:8" x14ac:dyDescent="0.25">
      <c r="A21" s="7">
        <v>24</v>
      </c>
      <c r="B21" s="7" t="s">
        <v>4</v>
      </c>
      <c r="C21" s="7" t="s">
        <v>23</v>
      </c>
      <c r="D21" s="22">
        <v>5</v>
      </c>
      <c r="E21" s="8">
        <f t="shared" si="2"/>
        <v>0.5</v>
      </c>
      <c r="F21" s="7">
        <v>5</v>
      </c>
      <c r="G21" s="8">
        <f t="shared" si="3"/>
        <v>0.5</v>
      </c>
      <c r="H21" s="7">
        <v>10</v>
      </c>
    </row>
    <row r="22" spans="1:8" x14ac:dyDescent="0.25">
      <c r="A22" s="7">
        <v>24</v>
      </c>
      <c r="B22" s="7" t="s">
        <v>4</v>
      </c>
      <c r="C22" s="7" t="s">
        <v>24</v>
      </c>
      <c r="D22" s="22">
        <v>4</v>
      </c>
      <c r="E22" s="8">
        <f t="shared" si="2"/>
        <v>0.44444444444444442</v>
      </c>
      <c r="F22" s="7">
        <v>5</v>
      </c>
      <c r="G22" s="8">
        <f t="shared" si="3"/>
        <v>0.55555555555555558</v>
      </c>
      <c r="H22" s="7">
        <v>9</v>
      </c>
    </row>
    <row r="23" spans="1:8" x14ac:dyDescent="0.25">
      <c r="A23" s="7">
        <v>24</v>
      </c>
      <c r="B23" s="7" t="s">
        <v>4</v>
      </c>
      <c r="C23" s="7" t="s">
        <v>25</v>
      </c>
      <c r="D23" s="22">
        <v>8</v>
      </c>
      <c r="E23" s="8">
        <f t="shared" si="2"/>
        <v>0.88888888888888884</v>
      </c>
      <c r="F23" s="7">
        <v>1</v>
      </c>
      <c r="G23" s="8">
        <f t="shared" si="3"/>
        <v>0.1111111111111111</v>
      </c>
      <c r="H23" s="7">
        <v>9</v>
      </c>
    </row>
    <row r="24" spans="1:8" x14ac:dyDescent="0.25">
      <c r="A24" s="7">
        <v>24</v>
      </c>
      <c r="B24" s="7"/>
      <c r="C24" s="7" t="s">
        <v>2</v>
      </c>
      <c r="D24" s="22">
        <v>0</v>
      </c>
      <c r="E24" s="8">
        <v>0</v>
      </c>
      <c r="F24" s="7">
        <v>0</v>
      </c>
      <c r="G24" s="8">
        <v>0</v>
      </c>
      <c r="H24" s="7">
        <v>0</v>
      </c>
    </row>
    <row r="25" spans="1:8" x14ac:dyDescent="0.25">
      <c r="A25" s="17">
        <v>24</v>
      </c>
      <c r="B25" s="17"/>
      <c r="C25" s="17" t="s">
        <v>40</v>
      </c>
      <c r="D25" s="23">
        <f>SUM(D19:D24)</f>
        <v>56</v>
      </c>
      <c r="E25" s="8">
        <f t="shared" si="2"/>
        <v>0.70886075949367089</v>
      </c>
      <c r="F25" s="17">
        <f>SUM(F19:F24)</f>
        <v>23</v>
      </c>
      <c r="G25" s="8">
        <f t="shared" si="3"/>
        <v>0.29113924050632911</v>
      </c>
      <c r="H25" s="17">
        <f>SUM(H19:H24)</f>
        <v>79</v>
      </c>
    </row>
    <row r="26" spans="1:8" x14ac:dyDescent="0.25">
      <c r="A26" s="14"/>
      <c r="B26" s="4"/>
      <c r="C26" s="14"/>
      <c r="D26" s="24"/>
      <c r="E26" s="5"/>
      <c r="F26" s="4"/>
      <c r="G26" s="5"/>
      <c r="H26" s="4"/>
    </row>
    <row r="27" spans="1:8" s="2" customFormat="1" ht="30" x14ac:dyDescent="0.25">
      <c r="A27" s="10"/>
      <c r="B27" s="10"/>
      <c r="C27" s="10"/>
      <c r="D27" s="20" t="s">
        <v>27</v>
      </c>
      <c r="E27" s="19" t="s">
        <v>38</v>
      </c>
      <c r="F27" s="10" t="s">
        <v>0</v>
      </c>
      <c r="G27" s="19" t="s">
        <v>38</v>
      </c>
      <c r="H27" s="3" t="s">
        <v>39</v>
      </c>
    </row>
    <row r="28" spans="1:8" s="2" customFormat="1" x14ac:dyDescent="0.25">
      <c r="A28" s="11"/>
      <c r="B28" s="11"/>
      <c r="C28" s="11"/>
      <c r="D28" s="21" t="s">
        <v>28</v>
      </c>
      <c r="E28" s="11"/>
      <c r="F28" s="11"/>
      <c r="G28" s="11"/>
      <c r="H28" s="15"/>
    </row>
    <row r="29" spans="1:8" x14ac:dyDescent="0.25">
      <c r="A29" s="7">
        <v>27</v>
      </c>
      <c r="B29" s="7" t="s">
        <v>4</v>
      </c>
      <c r="C29" s="7" t="s">
        <v>29</v>
      </c>
      <c r="D29" s="22">
        <v>229</v>
      </c>
      <c r="E29" s="8">
        <f>D29/H29</f>
        <v>0.67551622418879054</v>
      </c>
      <c r="F29" s="7">
        <v>110</v>
      </c>
      <c r="G29" s="8">
        <f>F29/H29</f>
        <v>0.32448377581120946</v>
      </c>
      <c r="H29" s="7">
        <v>339</v>
      </c>
    </row>
    <row r="30" spans="1:8" x14ac:dyDescent="0.25">
      <c r="A30" s="7">
        <v>27</v>
      </c>
      <c r="B30" s="7"/>
      <c r="C30" s="7" t="s">
        <v>2</v>
      </c>
      <c r="D30" s="22">
        <v>0</v>
      </c>
      <c r="E30" s="8">
        <v>0</v>
      </c>
      <c r="F30" s="7">
        <v>0</v>
      </c>
      <c r="G30" s="8">
        <v>0</v>
      </c>
      <c r="H30" s="7">
        <v>0</v>
      </c>
    </row>
    <row r="31" spans="1:8" x14ac:dyDescent="0.25">
      <c r="A31" s="17">
        <v>27</v>
      </c>
      <c r="B31" s="17"/>
      <c r="C31" s="17" t="s">
        <v>40</v>
      </c>
      <c r="D31" s="23">
        <f>SUM(D29:D30)</f>
        <v>229</v>
      </c>
      <c r="E31" s="18">
        <f>D31/H31</f>
        <v>0.67551622418879054</v>
      </c>
      <c r="F31" s="17">
        <f>SUM(F29:F30)</f>
        <v>110</v>
      </c>
      <c r="G31" s="18">
        <f>F31/H31</f>
        <v>0.32448377581120946</v>
      </c>
      <c r="H31" s="17">
        <f>SUM(H29:H30)</f>
        <v>339</v>
      </c>
    </row>
    <row r="32" spans="1:8" x14ac:dyDescent="0.25">
      <c r="A32" s="4"/>
      <c r="B32" s="4"/>
      <c r="C32" s="4"/>
      <c r="D32" s="24"/>
      <c r="E32" s="5"/>
      <c r="F32" s="4"/>
      <c r="G32" s="5"/>
      <c r="H32" s="4"/>
    </row>
    <row r="33" spans="1:8" ht="30" x14ac:dyDescent="0.25">
      <c r="A33" s="10" t="s">
        <v>36</v>
      </c>
      <c r="B33" s="10" t="s">
        <v>37</v>
      </c>
      <c r="C33" s="10" t="s">
        <v>1</v>
      </c>
      <c r="D33" s="20" t="s">
        <v>30</v>
      </c>
      <c r="E33" s="19" t="s">
        <v>38</v>
      </c>
      <c r="F33" s="10" t="s">
        <v>0</v>
      </c>
      <c r="G33" s="19" t="s">
        <v>38</v>
      </c>
      <c r="H33" s="3" t="s">
        <v>39</v>
      </c>
    </row>
    <row r="34" spans="1:8" x14ac:dyDescent="0.25">
      <c r="A34" s="11"/>
      <c r="B34" s="11"/>
      <c r="C34" s="11"/>
      <c r="D34" s="21" t="s">
        <v>28</v>
      </c>
      <c r="E34" s="11"/>
      <c r="F34" s="11"/>
      <c r="G34" s="11"/>
      <c r="H34" s="15"/>
    </row>
    <row r="35" spans="1:8" x14ac:dyDescent="0.25">
      <c r="A35" s="7">
        <v>28</v>
      </c>
      <c r="B35" s="7" t="s">
        <v>4</v>
      </c>
      <c r="C35" s="7" t="s">
        <v>29</v>
      </c>
      <c r="D35" s="22">
        <v>68</v>
      </c>
      <c r="E35" s="8">
        <f>D35/H35</f>
        <v>0.64761904761904765</v>
      </c>
      <c r="F35" s="7">
        <v>37</v>
      </c>
      <c r="G35" s="8">
        <f>F35/H35</f>
        <v>0.35238095238095241</v>
      </c>
      <c r="H35" s="7">
        <v>105</v>
      </c>
    </row>
    <row r="36" spans="1:8" x14ac:dyDescent="0.25">
      <c r="A36" s="7">
        <v>28</v>
      </c>
      <c r="B36" s="7" t="s">
        <v>4</v>
      </c>
      <c r="C36" s="7" t="s">
        <v>26</v>
      </c>
      <c r="D36" s="22">
        <v>11</v>
      </c>
      <c r="E36" s="8">
        <f>D36/H36</f>
        <v>0.61111111111111116</v>
      </c>
      <c r="F36" s="7">
        <v>7</v>
      </c>
      <c r="G36" s="8">
        <f>F36/H36</f>
        <v>0.3888888888888889</v>
      </c>
      <c r="H36" s="7">
        <v>18</v>
      </c>
    </row>
    <row r="37" spans="1:8" x14ac:dyDescent="0.25">
      <c r="A37" s="7">
        <v>28</v>
      </c>
      <c r="B37" s="7"/>
      <c r="C37" s="7" t="s">
        <v>2</v>
      </c>
      <c r="D37" s="22">
        <v>0</v>
      </c>
      <c r="E37" s="8">
        <v>0</v>
      </c>
      <c r="F37" s="7">
        <v>0</v>
      </c>
      <c r="G37" s="8">
        <v>0</v>
      </c>
      <c r="H37" s="7">
        <v>0</v>
      </c>
    </row>
    <row r="38" spans="1:8" x14ac:dyDescent="0.25">
      <c r="A38" s="17">
        <v>28</v>
      </c>
      <c r="B38" s="17"/>
      <c r="C38" s="17" t="s">
        <v>40</v>
      </c>
      <c r="D38" s="23">
        <f>SUM(D35:D37)</f>
        <v>79</v>
      </c>
      <c r="E38" s="8">
        <f>D38/H38</f>
        <v>0.64227642276422769</v>
      </c>
      <c r="F38" s="17">
        <f>SUM(F35:F37)</f>
        <v>44</v>
      </c>
      <c r="G38" s="8">
        <f>F38/H38</f>
        <v>0.35772357723577236</v>
      </c>
      <c r="H38" s="17">
        <f>SUM(H35:H37)</f>
        <v>123</v>
      </c>
    </row>
    <row r="39" spans="1:8" x14ac:dyDescent="0.25">
      <c r="E39" s="1"/>
      <c r="G39" s="1"/>
    </row>
    <row r="40" spans="1:8" ht="30" x14ac:dyDescent="0.25">
      <c r="A40" s="10"/>
      <c r="B40" s="10"/>
      <c r="C40" s="9"/>
      <c r="D40" s="20" t="s">
        <v>31</v>
      </c>
      <c r="E40" s="19" t="s">
        <v>38</v>
      </c>
      <c r="F40" s="10" t="s">
        <v>0</v>
      </c>
      <c r="G40" s="19" t="s">
        <v>38</v>
      </c>
      <c r="H40" s="3" t="s">
        <v>39</v>
      </c>
    </row>
    <row r="41" spans="1:8" x14ac:dyDescent="0.25">
      <c r="A41" s="11"/>
      <c r="B41" s="11"/>
      <c r="C41" s="15"/>
      <c r="D41" s="21" t="s">
        <v>32</v>
      </c>
      <c r="E41" s="11"/>
      <c r="F41" s="11"/>
      <c r="G41" s="11"/>
      <c r="H41" s="15"/>
    </row>
    <row r="42" spans="1:8" x14ac:dyDescent="0.25">
      <c r="A42" s="7">
        <v>29</v>
      </c>
      <c r="B42" s="7" t="s">
        <v>4</v>
      </c>
      <c r="C42" s="7" t="s">
        <v>33</v>
      </c>
      <c r="D42" s="22">
        <v>6</v>
      </c>
      <c r="E42" s="8">
        <f>D42/H42</f>
        <v>0.66666666666666663</v>
      </c>
      <c r="F42" s="7">
        <v>3</v>
      </c>
      <c r="G42" s="8">
        <f>F42/H42</f>
        <v>0.33333333333333331</v>
      </c>
      <c r="H42" s="7">
        <v>9</v>
      </c>
    </row>
    <row r="43" spans="1:8" x14ac:dyDescent="0.25">
      <c r="A43" s="7">
        <v>29</v>
      </c>
      <c r="B43" s="7" t="s">
        <v>4</v>
      </c>
      <c r="C43" s="7" t="s">
        <v>34</v>
      </c>
      <c r="D43" s="22">
        <v>1</v>
      </c>
      <c r="E43" s="8">
        <f>D43/H43</f>
        <v>0.2</v>
      </c>
      <c r="F43" s="7">
        <v>4</v>
      </c>
      <c r="G43" s="8">
        <f>F43/H43</f>
        <v>0.8</v>
      </c>
      <c r="H43" s="7">
        <v>5</v>
      </c>
    </row>
    <row r="44" spans="1:8" x14ac:dyDescent="0.25">
      <c r="A44" s="7">
        <v>29</v>
      </c>
      <c r="B44" s="7" t="s">
        <v>4</v>
      </c>
      <c r="C44" s="7" t="s">
        <v>35</v>
      </c>
      <c r="D44" s="22">
        <v>16</v>
      </c>
      <c r="E44" s="8">
        <f>D44/H44</f>
        <v>0.72727272727272729</v>
      </c>
      <c r="F44" s="7">
        <v>6</v>
      </c>
      <c r="G44" s="8">
        <f>F44/H44</f>
        <v>0.27272727272727271</v>
      </c>
      <c r="H44" s="7">
        <v>22</v>
      </c>
    </row>
    <row r="45" spans="1:8" x14ac:dyDescent="0.25">
      <c r="A45" s="7">
        <v>29</v>
      </c>
      <c r="B45" s="7"/>
      <c r="C45" s="7" t="s">
        <v>2</v>
      </c>
      <c r="D45" s="22">
        <v>0</v>
      </c>
      <c r="E45" s="8">
        <v>0</v>
      </c>
      <c r="F45" s="7">
        <v>0</v>
      </c>
      <c r="G45" s="8">
        <v>0</v>
      </c>
      <c r="H45" s="7">
        <v>0</v>
      </c>
    </row>
    <row r="46" spans="1:8" s="2" customFormat="1" x14ac:dyDescent="0.25">
      <c r="A46" s="17">
        <v>29</v>
      </c>
      <c r="B46" s="17"/>
      <c r="C46" s="17" t="s">
        <v>40</v>
      </c>
      <c r="D46" s="23">
        <f>SUM(D42:D45)</f>
        <v>23</v>
      </c>
      <c r="E46" s="18">
        <f>D46/H46</f>
        <v>0.63888888888888884</v>
      </c>
      <c r="F46" s="17">
        <f>SUM(F42:F45)</f>
        <v>13</v>
      </c>
      <c r="G46" s="18">
        <f>F46/H46</f>
        <v>0.3611111111111111</v>
      </c>
      <c r="H46" s="17">
        <f>SUM(H42:H45)</f>
        <v>36</v>
      </c>
    </row>
  </sheetData>
  <pageMargins left="0.7" right="0.7" top="1" bottom="0.75" header="0.3" footer="0.3"/>
  <pageSetup orientation="portrait" r:id="rId1"/>
  <headerFooter>
    <oddHeader>&amp;C&amp;"-,Bold"&amp;14June 10, 2014 Primary Election
State Senate -- Green Independent</oddHead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2014-06-23T20:30:51Z</cp:lastPrinted>
  <dcterms:created xsi:type="dcterms:W3CDTF">2014-06-18T19:55:09Z</dcterms:created>
  <dcterms:modified xsi:type="dcterms:W3CDTF">2021-12-16T18:19:37Z</dcterms:modified>
</cp:coreProperties>
</file>