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B880D913-A3BB-4295-937E-E8884D5DF84A}" xr6:coauthVersionLast="36" xr6:coauthVersionMax="36" xr10:uidLastSave="{00000000-0000-0000-0000-000000000000}"/>
  <bookViews>
    <workbookView xWindow="0" yWindow="0" windowWidth="28800" windowHeight="12225"/>
  </bookViews>
  <sheets>
    <sheet name="Androscoggin Results" sheetId="1" r:id="rId1"/>
  </sheets>
  <calcPr calcId="191029"/>
</workbook>
</file>

<file path=xl/calcChain.xml><?xml version="1.0" encoding="utf-8"?>
<calcChain xmlns="http://schemas.openxmlformats.org/spreadsheetml/2006/main">
  <c r="F22" i="1" l="1"/>
  <c r="G22" i="1" s="1"/>
  <c r="B22" i="1"/>
  <c r="D22" i="1"/>
  <c r="E22" i="1" s="1"/>
  <c r="G20" i="1"/>
  <c r="E20" i="1"/>
  <c r="C20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  <c r="G5" i="1"/>
  <c r="E5" i="1"/>
  <c r="C5" i="1"/>
  <c r="C22" i="1" l="1"/>
</calcChain>
</file>

<file path=xl/sharedStrings.xml><?xml version="1.0" encoding="utf-8"?>
<sst xmlns="http://schemas.openxmlformats.org/spreadsheetml/2006/main" count="24" uniqueCount="22">
  <si>
    <t>Question 6: County Charter Referendum</t>
  </si>
  <si>
    <t>MUNICIPALITY</t>
  </si>
  <si>
    <t>YES</t>
  </si>
  <si>
    <t>%</t>
  </si>
  <si>
    <t>NO</t>
  </si>
  <si>
    <t>BLANK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</si>
  <si>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</si>
  <si>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</si>
  <si>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</si>
  <si>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</si>
  <si>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</si>
  <si>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</si>
  <si>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</si>
  <si>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</si>
  <si>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</si>
  <si>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</si>
  <si>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</si>
  <si>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</si>
  <si>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</si>
  <si>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</si>
  <si>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</si>
  <si>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TOTAL ANDROSCOGGIN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</si>
</sst>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NumberFormat="1" applyFont="1"/>
    <xf numFmtId="3" fontId="0" fillId="0" borderId="1" xfId="0" applyNumberFormat="1" applyBorder="1"/>
    <xf numFmtId="164" fontId="3" fillId="0" borderId="0" xfId="0" applyNumberFormat="1" applyFont="1" applyBorder="1" applyAlignment="1">
      <alignment horizontal="right" vertical="center"/>
    </xf>
    <xf numFmtId="3" fontId="0" fillId="0" borderId="0" xfId="0" applyNumberFormat="1"/>
    <xf numFmtId="164" fontId="3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8" sqref="A8"/>
    </sheetView>
  </sheetViews>
  <sheetFormatPr defaultRowHeight="12.75" x14ac:dyDescent="0.2"/>
  <cols>
    <col min="1" max="1" width="31.42578125" customWidth="1"/>
    <col min="2" max="2" width="9.140625" style="8"/>
    <col min="4" max="4" width="9.140625" style="10"/>
    <col min="6" max="6" width="9.140625" style="10"/>
    <col min="7" max="7" width="8" customWidth="1"/>
  </cols>
  <sheetData>
    <row r="1" spans="1:7" x14ac:dyDescent="0.2">
      <c r="A1" s="18"/>
      <c r="B1" s="19" t="s">
        <v>0</v>
      </c>
      <c r="C1" s="20"/>
      <c r="D1" s="20"/>
      <c r="E1" s="20"/>
      <c r="F1" s="20"/>
      <c r="G1" s="21"/>
    </row>
    <row r="2" spans="1:7" x14ac:dyDescent="0.2">
      <c r="A2" s="18"/>
      <c r="B2" s="22"/>
      <c r="C2" s="20"/>
      <c r="D2" s="20"/>
      <c r="E2" s="20"/>
      <c r="F2" s="20"/>
      <c r="G2" s="21"/>
    </row>
    <row r="3" spans="1:7" x14ac:dyDescent="0.2">
      <c r="A3" s="18"/>
      <c r="B3" s="22"/>
      <c r="C3" s="20"/>
      <c r="D3" s="20"/>
      <c r="E3" s="20"/>
      <c r="F3" s="20"/>
      <c r="G3" s="21"/>
    </row>
    <row r="4" spans="1:7" ht="13.5" thickBot="1" x14ac:dyDescent="0.25">
      <c r="A4" s="1" t="s">
        <v>1</v>
      </c>
      <c r="B4" s="2" t="s">
        <v>2</v>
      </c>
      <c r="C4" s="3" t="s">
        <v>3</v>
      </c>
      <c r="D4" s="4" t="s">
        <v>4</v>
      </c>
      <c r="E4" s="5" t="s">
        <v>3</v>
      </c>
      <c r="F4" s="4" t="s">
        <v>5</v>
      </c>
      <c r="G4" s="6" t="s">
        <v>3</v>
      </c>
    </row>
    <row r="5" spans="1:7" x14ac:dyDescent="0.2">
      <c r="A5" s="7" t="s">
        <v>6</v>
      </c>
      <c r="B5" s="8">
        <v>6209</v>
      </c>
      <c r="C5" s="9">
        <f t="shared" ref="C5:C18" si="0">B5/($B5+$D5+$F5)</f>
        <v>0.54231810638483713</v>
      </c>
      <c r="D5" s="10">
        <v>3883</v>
      </c>
      <c r="E5" s="9">
        <f>D5/($B5+$D5+$F5)</f>
        <v>0.3391562581884881</v>
      </c>
      <c r="F5" s="10">
        <v>1357</v>
      </c>
      <c r="G5" s="11">
        <f>F5/($B5+$D5+$F5)</f>
        <v>0.11852563542667482</v>
      </c>
    </row>
    <row r="6" spans="1:7" x14ac:dyDescent="0.2">
      <c r="A6" s="12" t="s">
        <v>7</v>
      </c>
      <c r="B6" s="8">
        <v>1157</v>
      </c>
      <c r="C6" s="9">
        <f t="shared" si="0"/>
        <v>0.47652388797364087</v>
      </c>
      <c r="D6" s="10">
        <v>845</v>
      </c>
      <c r="E6" s="9">
        <f t="shared" ref="E6:E20" si="1">D6/($B6+$D6+$F6)</f>
        <v>0.34802306425041185</v>
      </c>
      <c r="F6" s="10">
        <v>426</v>
      </c>
      <c r="G6" s="11">
        <f t="shared" ref="G6:G20" si="2">F6/($B6+$D6+$F6)</f>
        <v>0.17545304777594728</v>
      </c>
    </row>
    <row r="7" spans="1:7" x14ac:dyDescent="0.2">
      <c r="A7" s="12" t="s">
        <v>8</v>
      </c>
      <c r="B7" s="8">
        <v>1088</v>
      </c>
      <c r="C7" s="9">
        <f t="shared" si="0"/>
        <v>0.45926551287463063</v>
      </c>
      <c r="D7" s="10">
        <v>1008</v>
      </c>
      <c r="E7" s="9">
        <f t="shared" si="1"/>
        <v>0.42549598986914311</v>
      </c>
      <c r="F7" s="10">
        <v>273</v>
      </c>
      <c r="G7" s="11">
        <f t="shared" si="2"/>
        <v>0.11523849725622626</v>
      </c>
    </row>
    <row r="8" spans="1:7" x14ac:dyDescent="0.2">
      <c r="A8" s="12" t="s">
        <v>9</v>
      </c>
      <c r="B8" s="8">
        <v>595</v>
      </c>
      <c r="C8" s="9">
        <f t="shared" si="0"/>
        <v>0.50423728813559321</v>
      </c>
      <c r="D8" s="10">
        <v>455</v>
      </c>
      <c r="E8" s="9">
        <f t="shared" si="1"/>
        <v>0.38559322033898308</v>
      </c>
      <c r="F8" s="10">
        <v>130</v>
      </c>
      <c r="G8" s="11">
        <f t="shared" si="2"/>
        <v>0.11016949152542373</v>
      </c>
    </row>
    <row r="9" spans="1:7" x14ac:dyDescent="0.2">
      <c r="A9" s="12" t="s">
        <v>10</v>
      </c>
      <c r="B9" s="8">
        <v>8743</v>
      </c>
      <c r="C9" s="9">
        <f t="shared" si="0"/>
        <v>0.53779910192532443</v>
      </c>
      <c r="D9" s="10">
        <v>5559</v>
      </c>
      <c r="E9" s="9">
        <f t="shared" si="1"/>
        <v>0.34194500830411517</v>
      </c>
      <c r="F9" s="10">
        <v>1955</v>
      </c>
      <c r="G9" s="11">
        <f t="shared" si="2"/>
        <v>0.12025588977056037</v>
      </c>
    </row>
    <row r="10" spans="1:7" x14ac:dyDescent="0.2">
      <c r="A10" s="12" t="s">
        <v>11</v>
      </c>
      <c r="B10" s="8">
        <v>2306</v>
      </c>
      <c r="C10" s="9">
        <f t="shared" si="0"/>
        <v>0.47802653399668327</v>
      </c>
      <c r="D10" s="10">
        <v>1842</v>
      </c>
      <c r="E10" s="9">
        <f t="shared" si="1"/>
        <v>0.38184079601990051</v>
      </c>
      <c r="F10" s="10">
        <v>676</v>
      </c>
      <c r="G10" s="11">
        <f t="shared" si="2"/>
        <v>0.14013266998341625</v>
      </c>
    </row>
    <row r="11" spans="1:7" x14ac:dyDescent="0.2">
      <c r="A11" s="12" t="s">
        <v>12</v>
      </c>
      <c r="B11" s="8">
        <v>607</v>
      </c>
      <c r="C11" s="9">
        <f t="shared" si="0"/>
        <v>0.49269480519480519</v>
      </c>
      <c r="D11" s="10">
        <v>496</v>
      </c>
      <c r="E11" s="9">
        <f t="shared" si="1"/>
        <v>0.40259740259740262</v>
      </c>
      <c r="F11" s="10">
        <v>129</v>
      </c>
      <c r="G11" s="11">
        <f t="shared" si="2"/>
        <v>0.10470779220779221</v>
      </c>
    </row>
    <row r="12" spans="1:7" x14ac:dyDescent="0.2">
      <c r="A12" s="12" t="s">
        <v>13</v>
      </c>
      <c r="B12" s="8">
        <v>724</v>
      </c>
      <c r="C12" s="9">
        <f t="shared" si="0"/>
        <v>0.52692867540029109</v>
      </c>
      <c r="D12" s="10">
        <v>516</v>
      </c>
      <c r="E12" s="9">
        <f t="shared" si="1"/>
        <v>0.37554585152838427</v>
      </c>
      <c r="F12" s="10">
        <v>134</v>
      </c>
      <c r="G12" s="11">
        <f t="shared" si="2"/>
        <v>9.75254730713246E-2</v>
      </c>
    </row>
    <row r="13" spans="1:7" x14ac:dyDescent="0.2">
      <c r="A13" s="12" t="s">
        <v>14</v>
      </c>
      <c r="B13" s="8">
        <v>780</v>
      </c>
      <c r="C13" s="9">
        <f t="shared" si="0"/>
        <v>0.50452781371280719</v>
      </c>
      <c r="D13" s="10">
        <v>534</v>
      </c>
      <c r="E13" s="9">
        <f t="shared" si="1"/>
        <v>0.34540750323415265</v>
      </c>
      <c r="F13" s="10">
        <v>232</v>
      </c>
      <c r="G13" s="11">
        <f t="shared" si="2"/>
        <v>0.1500646830530401</v>
      </c>
    </row>
    <row r="14" spans="1:7" x14ac:dyDescent="0.2">
      <c r="A14" s="12" t="s">
        <v>15</v>
      </c>
      <c r="B14" s="8">
        <v>741</v>
      </c>
      <c r="C14" s="9">
        <f t="shared" si="0"/>
        <v>0.48399738732854342</v>
      </c>
      <c r="D14" s="10">
        <v>632</v>
      </c>
      <c r="E14" s="9">
        <f t="shared" si="1"/>
        <v>0.41280209013716523</v>
      </c>
      <c r="F14" s="10">
        <v>158</v>
      </c>
      <c r="G14" s="11">
        <f t="shared" si="2"/>
        <v>0.10320052253429131</v>
      </c>
    </row>
    <row r="15" spans="1:7" x14ac:dyDescent="0.2">
      <c r="A15" s="12" t="s">
        <v>16</v>
      </c>
      <c r="B15" s="8">
        <v>1602</v>
      </c>
      <c r="C15" s="9">
        <f t="shared" si="0"/>
        <v>0.52216427640156449</v>
      </c>
      <c r="D15" s="10">
        <v>1094</v>
      </c>
      <c r="E15" s="9">
        <f t="shared" si="1"/>
        <v>0.35658409387222945</v>
      </c>
      <c r="F15" s="10">
        <v>372</v>
      </c>
      <c r="G15" s="11">
        <f t="shared" si="2"/>
        <v>0.121251629726206</v>
      </c>
    </row>
    <row r="16" spans="1:7" x14ac:dyDescent="0.2">
      <c r="A16" s="12" t="s">
        <v>17</v>
      </c>
      <c r="B16" s="8">
        <v>1180</v>
      </c>
      <c r="C16" s="9">
        <f t="shared" si="0"/>
        <v>0.43350477590007347</v>
      </c>
      <c r="D16" s="10">
        <v>1000</v>
      </c>
      <c r="E16" s="9">
        <f t="shared" si="1"/>
        <v>0.36737692872887584</v>
      </c>
      <c r="F16" s="10">
        <v>542</v>
      </c>
      <c r="G16" s="11">
        <f t="shared" si="2"/>
        <v>0.19911829537105069</v>
      </c>
    </row>
    <row r="17" spans="1:7" x14ac:dyDescent="0.2">
      <c r="A17" s="12" t="s">
        <v>18</v>
      </c>
      <c r="B17" s="8">
        <v>1598</v>
      </c>
      <c r="C17" s="9">
        <f t="shared" si="0"/>
        <v>0.49412492269635128</v>
      </c>
      <c r="D17" s="10">
        <v>1133</v>
      </c>
      <c r="E17" s="9">
        <f t="shared" si="1"/>
        <v>0.35034013605442177</v>
      </c>
      <c r="F17" s="10">
        <v>503</v>
      </c>
      <c r="G17" s="11">
        <f t="shared" si="2"/>
        <v>0.15553494124922695</v>
      </c>
    </row>
    <row r="18" spans="1:7" x14ac:dyDescent="0.2">
      <c r="A18" s="12" t="s">
        <v>19</v>
      </c>
      <c r="B18" s="8">
        <v>417</v>
      </c>
      <c r="C18" s="9">
        <f t="shared" si="0"/>
        <v>0.49116607773851589</v>
      </c>
      <c r="D18" s="10">
        <v>327</v>
      </c>
      <c r="E18" s="9">
        <f t="shared" si="1"/>
        <v>0.38515901060070673</v>
      </c>
      <c r="F18" s="10">
        <v>105</v>
      </c>
      <c r="G18" s="11">
        <f t="shared" si="2"/>
        <v>0.12367491166077739</v>
      </c>
    </row>
    <row r="19" spans="1:7" x14ac:dyDescent="0.2">
      <c r="A19" s="12"/>
      <c r="C19" s="9"/>
      <c r="E19" s="9"/>
      <c r="G19" s="11"/>
    </row>
    <row r="20" spans="1:7" x14ac:dyDescent="0.2">
      <c r="A20" s="12" t="s">
        <v>20</v>
      </c>
      <c r="B20" s="8">
        <v>91</v>
      </c>
      <c r="C20" s="9">
        <f>B20/($B20+$D20+$F20)</f>
        <v>0.60264900662251653</v>
      </c>
      <c r="D20" s="10">
        <v>30</v>
      </c>
      <c r="E20" s="9">
        <f t="shared" si="1"/>
        <v>0.19867549668874171</v>
      </c>
      <c r="F20" s="10">
        <v>30</v>
      </c>
      <c r="G20" s="11">
        <f t="shared" si="2"/>
        <v>0.19867549668874171</v>
      </c>
    </row>
    <row r="21" spans="1:7" x14ac:dyDescent="0.2">
      <c r="A21" s="12"/>
      <c r="C21" s="9"/>
      <c r="E21" s="9"/>
      <c r="G21" s="11"/>
    </row>
    <row r="22" spans="1:7" ht="25.5" x14ac:dyDescent="0.2">
      <c r="A22" s="13" t="s">
        <v>21</v>
      </c>
      <c r="B22" s="14">
        <f>SUM(B5:B21)</f>
        <v>27838</v>
      </c>
      <c r="C22" s="15">
        <f>B22/($B22+$D22+$F22)</f>
        <v>0.51348360202161802</v>
      </c>
      <c r="D22" s="16">
        <f>SUM(D5:D21)</f>
        <v>19354</v>
      </c>
      <c r="E22" s="15">
        <f>D22/($B22+$D22+$F22)</f>
        <v>0.35699265872283914</v>
      </c>
      <c r="F22" s="16">
        <f>SUM(F5:F21)</f>
        <v>7022</v>
      </c>
      <c r="G22" s="17">
        <f>F22/($B22+$D22+$F22)</f>
        <v>0.12952373925554284</v>
      </c>
    </row>
  </sheetData>
  <mergeCells count="2">
    <mergeCell ref="A1:A3"/>
    <mergeCell ref="B1:G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Androscoggin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dcterms:created xsi:type="dcterms:W3CDTF">2012-11-29T22:26:10Z</dcterms:created>
  <dcterms:modified xsi:type="dcterms:W3CDTF">2021-12-15T16:27:24Z</dcterms:modified>
</cp:coreProperties>
</file>