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2011-11-08 Referendum and Special Election\"/>
    </mc:Choice>
  </mc:AlternateContent>
  <xr:revisionPtr revIDLastSave="0" documentId="14_{079CC6C0-A189-4132-AE1D-61A44462759C}" xr6:coauthVersionLast="36" xr6:coauthVersionMax="36" xr10:uidLastSave="{00000000-0000-0000-0000-000000000000}"/>
  <bookViews>
    <workbookView xWindow="0" yWindow="0" windowWidth="28800" windowHeight="12225"/>
  </bookViews>
  <sheets>
    <sheet name="STATE REF - COUNTY" sheetId="1" r:id="rId1"/>
  </sheets>
  <definedNames>
    <definedName name="_xlnm.Print_Area" localSheetId="0">'STATE REF - COUNTY'!$A$1:$Z$40</definedName>
  </definedNames>
  <calcPr calcId="191029"/>
</workbook>
</file>

<file path=xl/calcChain.xml><?xml version="1.0" encoding="utf-8"?>
<calcChain xmlns="http://schemas.openxmlformats.org/spreadsheetml/2006/main">
  <c r="Z40" i="1" l="1"/>
  <c r="Z38" i="1"/>
  <c r="Z36" i="1"/>
  <c r="Z34" i="1"/>
  <c r="Z32" i="1"/>
  <c r="Z30" i="1"/>
  <c r="Z28" i="1"/>
  <c r="Z26" i="1"/>
  <c r="Z24" i="1"/>
  <c r="Z22" i="1"/>
  <c r="Z20" i="1"/>
  <c r="Z18" i="1"/>
  <c r="Z16" i="1"/>
  <c r="Z14" i="1"/>
  <c r="Z12" i="1"/>
  <c r="Z10" i="1"/>
  <c r="Z8" i="1"/>
  <c r="Z6" i="1"/>
</calcChain>
</file>

<file path=xl/sharedStrings.xml><?xml version="1.0" encoding="utf-8"?>
<sst xmlns="http://schemas.openxmlformats.org/spreadsheetml/2006/main" count="48" uniqueCount="28">
  <si>
    <t>Question 1:  People's Veto -- Election Day Registration</t>
  </si>
  <si>
    <t>Question 2:  Citizen Initiative -- Biddeford/Washington County Racino</t>
  </si>
  <si>
    <t>Question 3:  Citizen Initiative -- Lewiston Casino</t>
  </si>
  <si>
    <t>Question 4:  Constitutional Amendment -- Redistricting</t>
  </si>
  <si>
    <t>COUNTY</t>
  </si>
  <si>
    <t>YES</t>
  </si>
  <si>
    <t>%</t>
  </si>
  <si>
    <t>NO</t>
  </si>
  <si>
    <t>BLANK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</si>
  <si>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</si>
  <si>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</si>
  <si>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</si>
  <si>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</si>
  <si>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</si>
  <si>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</si>
  <si>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</si>
  <si>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</si>
  <si>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</si>
  <si>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</si>
  <si>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</si>
  <si>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</si>
  <si>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</si>
  <si>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</si>
  <si>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</si>
  <si>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</si>
  <si>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State UOCAVA</t>
  </si>
  <si>
    <t>TOTAL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</si>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</sst>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3" fontId="0" fillId="2" borderId="1" xfId="0" applyNumberFormat="1" applyFill="1" applyBorder="1"/>
    <xf numFmtId="164" fontId="0" fillId="2" borderId="2" xfId="0" applyNumberFormat="1" applyFill="1" applyBorder="1"/>
    <xf numFmtId="3" fontId="0" fillId="2" borderId="2" xfId="0" applyNumberFormat="1" applyFill="1" applyBorder="1"/>
    <xf numFmtId="164" fontId="0" fillId="2" borderId="3" xfId="0" applyNumberFormat="1" applyFill="1" applyBorder="1"/>
    <xf numFmtId="3" fontId="0" fillId="0" borderId="1" xfId="0" applyNumberFormat="1" applyBorder="1"/>
    <xf numFmtId="164" fontId="0" fillId="0" borderId="2" xfId="0" applyNumberFormat="1" applyBorder="1"/>
    <xf numFmtId="3" fontId="0" fillId="0" borderId="2" xfId="0" applyNumberFormat="1" applyBorder="1"/>
    <xf numFmtId="164" fontId="0" fillId="0" borderId="3" xfId="0" applyNumberFormat="1" applyBorder="1"/>
    <xf numFmtId="0" fontId="2" fillId="0" borderId="0" xfId="0" applyFont="1"/>
    <xf numFmtId="164" fontId="0" fillId="0" borderId="0" xfId="0" applyNumberFormat="1"/>
    <xf numFmtId="3" fontId="0" fillId="0" borderId="0" xfId="0" applyNumberFormat="1"/>
    <xf numFmtId="164" fontId="0" fillId="2" borderId="4" xfId="0" applyNumberFormat="1" applyFill="1" applyBorder="1"/>
    <xf numFmtId="164" fontId="0" fillId="0" borderId="4" xfId="0" applyNumberFormat="1" applyBorder="1"/>
    <xf numFmtId="0" fontId="0" fillId="0" borderId="5" xfId="0" applyBorder="1"/>
    <xf numFmtId="3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2" borderId="15" xfId="0" applyFill="1" applyBorder="1"/>
    <xf numFmtId="3" fontId="0" fillId="2" borderId="16" xfId="0" applyNumberFormat="1" applyFill="1" applyBorder="1"/>
    <xf numFmtId="0" fontId="0" fillId="0" borderId="15" xfId="0" applyBorder="1"/>
    <xf numFmtId="3" fontId="0" fillId="0" borderId="16" xfId="0" applyNumberFormat="1" applyBorder="1"/>
    <xf numFmtId="0" fontId="2" fillId="0" borderId="19" xfId="0" applyFont="1" applyBorder="1"/>
    <xf numFmtId="3" fontId="2" fillId="0" borderId="20" xfId="0" applyNumberFormat="1" applyFont="1" applyBorder="1"/>
    <xf numFmtId="164" fontId="2" fillId="0" borderId="21" xfId="0" applyNumberFormat="1" applyFont="1" applyBorder="1"/>
    <xf numFmtId="3" fontId="2" fillId="0" borderId="21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3" fontId="2" fillId="0" borderId="2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tabSelected="1" workbookViewId="0">
      <pane ySplit="4" topLeftCell="A5" activePane="bottomLeft" state="frozenSplit"/>
      <selection pane="bottomLeft" sqref="A1:Z40"/>
    </sheetView>
  </sheetViews>
  <sheetFormatPr defaultRowHeight="12.75" x14ac:dyDescent="0.2"/>
  <cols>
    <col min="1" max="1" width="19.85546875" bestFit="1" customWidth="1"/>
    <col min="2" max="2" width="7.5703125" style="12" bestFit="1" customWidth="1"/>
    <col min="3" max="3" width="6.28515625" style="11" hidden="1" customWidth="1"/>
    <col min="4" max="4" width="7.5703125" style="12" bestFit="1" customWidth="1"/>
    <col min="5" max="5" width="6.28515625" style="11" hidden="1" customWidth="1"/>
    <col min="6" max="6" width="7.28515625" style="12" bestFit="1" customWidth="1"/>
    <col min="7" max="7" width="5.28515625" style="11" hidden="1" customWidth="1"/>
    <col min="8" max="8" width="7.5703125" style="12" bestFit="1" customWidth="1"/>
    <col min="9" max="9" width="6.28515625" style="11" hidden="1" customWidth="1"/>
    <col min="10" max="10" width="7.5703125" style="12" bestFit="1" customWidth="1"/>
    <col min="11" max="11" width="6.28515625" style="11" hidden="1" customWidth="1"/>
    <col min="12" max="12" width="7.28515625" style="12" bestFit="1" customWidth="1"/>
    <col min="13" max="13" width="5.28515625" style="11" hidden="1" customWidth="1"/>
    <col min="14" max="14" width="7.5703125" style="12" bestFit="1" customWidth="1"/>
    <col min="15" max="15" width="6.28515625" style="11" hidden="1" customWidth="1"/>
    <col min="16" max="16" width="7.5703125" style="12" bestFit="1" customWidth="1"/>
    <col min="17" max="17" width="6.28515625" style="11" hidden="1" customWidth="1"/>
    <col min="18" max="18" width="7.28515625" style="12" bestFit="1" customWidth="1"/>
    <col min="19" max="19" width="5.28515625" style="11" hidden="1" customWidth="1"/>
    <col min="20" max="20" width="7.5703125" style="12" bestFit="1" customWidth="1"/>
    <col min="21" max="21" width="6.28515625" style="11" hidden="1" customWidth="1"/>
    <col min="22" max="22" width="7.5703125" style="12" bestFit="1" customWidth="1"/>
    <col min="23" max="23" width="6.28515625" style="11" hidden="1" customWidth="1"/>
    <col min="24" max="24" width="7.28515625" style="12" bestFit="1" customWidth="1"/>
    <col min="25" max="25" width="5.28515625" style="11" hidden="1" customWidth="1"/>
    <col min="26" max="26" width="9.140625" style="15"/>
  </cols>
  <sheetData>
    <row r="1" spans="1:26" s="1" customFormat="1" ht="12.75" customHeight="1" x14ac:dyDescent="0.2">
      <c r="A1" s="24"/>
      <c r="B1" s="25" t="s">
        <v>0</v>
      </c>
      <c r="C1" s="25"/>
      <c r="D1" s="25"/>
      <c r="E1" s="25"/>
      <c r="F1" s="25"/>
      <c r="G1" s="25"/>
      <c r="H1" s="26" t="s">
        <v>1</v>
      </c>
      <c r="I1" s="26"/>
      <c r="J1" s="26"/>
      <c r="K1" s="26"/>
      <c r="L1" s="26"/>
      <c r="M1" s="26"/>
      <c r="N1" s="25" t="s">
        <v>2</v>
      </c>
      <c r="O1" s="25"/>
      <c r="P1" s="25"/>
      <c r="Q1" s="25"/>
      <c r="R1" s="25"/>
      <c r="S1" s="25"/>
      <c r="T1" s="25" t="s">
        <v>3</v>
      </c>
      <c r="U1" s="25"/>
      <c r="V1" s="25"/>
      <c r="W1" s="25"/>
      <c r="X1" s="25"/>
      <c r="Y1" s="25"/>
      <c r="Z1" s="27" t="s">
        <v>27</v>
      </c>
    </row>
    <row r="2" spans="1:26" s="1" customFormat="1" x14ac:dyDescent="0.2">
      <c r="A2" s="28"/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9"/>
    </row>
    <row r="3" spans="1:26" s="1" customFormat="1" ht="34.5" customHeight="1" x14ac:dyDescent="0.2">
      <c r="A3" s="28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9"/>
    </row>
    <row r="4" spans="1:26" s="21" customFormat="1" x14ac:dyDescent="0.2">
      <c r="A4" s="30" t="s">
        <v>4</v>
      </c>
      <c r="B4" s="16" t="s">
        <v>5</v>
      </c>
      <c r="C4" s="17" t="s">
        <v>6</v>
      </c>
      <c r="D4" s="18" t="s">
        <v>7</v>
      </c>
      <c r="E4" s="17" t="s">
        <v>6</v>
      </c>
      <c r="F4" s="18" t="s">
        <v>8</v>
      </c>
      <c r="G4" s="19" t="s">
        <v>6</v>
      </c>
      <c r="H4" s="16" t="s">
        <v>5</v>
      </c>
      <c r="I4" s="17" t="s">
        <v>6</v>
      </c>
      <c r="J4" s="18" t="s">
        <v>7</v>
      </c>
      <c r="K4" s="17" t="s">
        <v>6</v>
      </c>
      <c r="L4" s="18" t="s">
        <v>8</v>
      </c>
      <c r="M4" s="19" t="s">
        <v>6</v>
      </c>
      <c r="N4" s="16" t="s">
        <v>5</v>
      </c>
      <c r="O4" s="17" t="s">
        <v>6</v>
      </c>
      <c r="P4" s="18" t="s">
        <v>7</v>
      </c>
      <c r="Q4" s="17" t="s">
        <v>6</v>
      </c>
      <c r="R4" s="18" t="s">
        <v>8</v>
      </c>
      <c r="S4" s="19" t="s">
        <v>6</v>
      </c>
      <c r="T4" s="16" t="s">
        <v>5</v>
      </c>
      <c r="U4" s="17" t="s">
        <v>6</v>
      </c>
      <c r="V4" s="18" t="s">
        <v>7</v>
      </c>
      <c r="W4" s="17" t="s">
        <v>6</v>
      </c>
      <c r="X4" s="18" t="s">
        <v>8</v>
      </c>
      <c r="Y4" s="20" t="s">
        <v>6</v>
      </c>
      <c r="Z4" s="31"/>
    </row>
    <row r="5" spans="1:26" x14ac:dyDescent="0.2">
      <c r="A5" s="32"/>
      <c r="B5" s="2"/>
      <c r="C5" s="3"/>
      <c r="D5" s="4"/>
      <c r="E5" s="3"/>
      <c r="F5" s="4"/>
      <c r="G5" s="5"/>
      <c r="H5" s="2"/>
      <c r="I5" s="3"/>
      <c r="J5" s="4"/>
      <c r="K5" s="3"/>
      <c r="L5" s="4"/>
      <c r="M5" s="5"/>
      <c r="N5" s="2"/>
      <c r="O5" s="3"/>
      <c r="P5" s="4"/>
      <c r="Q5" s="3"/>
      <c r="R5" s="4"/>
      <c r="S5" s="5"/>
      <c r="T5" s="2"/>
      <c r="U5" s="3"/>
      <c r="V5" s="4"/>
      <c r="W5" s="3"/>
      <c r="X5" s="4"/>
      <c r="Y5" s="13"/>
      <c r="Z5" s="33"/>
    </row>
    <row r="6" spans="1:26" x14ac:dyDescent="0.2">
      <c r="A6" s="34" t="s">
        <v>9</v>
      </c>
      <c r="B6" s="6">
        <v>17614</v>
      </c>
      <c r="C6" s="7">
        <v>0.54632300486957597</v>
      </c>
      <c r="D6" s="8">
        <v>14229</v>
      </c>
      <c r="E6" s="7">
        <v>0.44133246487391831</v>
      </c>
      <c r="F6" s="8">
        <v>398</v>
      </c>
      <c r="G6" s="9">
        <v>1.2344530256505691E-2</v>
      </c>
      <c r="H6" s="6">
        <v>13812</v>
      </c>
      <c r="I6" s="7">
        <v>0.42839862287149905</v>
      </c>
      <c r="J6" s="8">
        <v>17972</v>
      </c>
      <c r="K6" s="7">
        <v>0.55742687881889519</v>
      </c>
      <c r="L6" s="8">
        <v>457</v>
      </c>
      <c r="M6" s="9">
        <v>1.4174498309605781E-2</v>
      </c>
      <c r="N6" s="6">
        <v>14717</v>
      </c>
      <c r="O6" s="7">
        <v>0.45646847182159361</v>
      </c>
      <c r="P6" s="8">
        <v>17147</v>
      </c>
      <c r="Q6" s="7">
        <v>0.52253342017927484</v>
      </c>
      <c r="R6" s="8">
        <v>377</v>
      </c>
      <c r="S6" s="9">
        <v>1.1693185695232778E-2</v>
      </c>
      <c r="T6" s="6">
        <v>15276</v>
      </c>
      <c r="U6" s="7">
        <v>0.47380664371452497</v>
      </c>
      <c r="V6" s="8">
        <v>15189</v>
      </c>
      <c r="W6" s="7">
        <v>0.47110821624639432</v>
      </c>
      <c r="X6" s="8">
        <v>1776</v>
      </c>
      <c r="Y6" s="14">
        <v>5.5085140039080674E-2</v>
      </c>
      <c r="Z6" s="35">
        <f>T6+V6+X6</f>
        <v>32241</v>
      </c>
    </row>
    <row r="7" spans="1:26" x14ac:dyDescent="0.2">
      <c r="A7" s="32"/>
      <c r="B7" s="2"/>
      <c r="C7" s="3"/>
      <c r="D7" s="4"/>
      <c r="E7" s="3"/>
      <c r="F7" s="4"/>
      <c r="G7" s="5"/>
      <c r="H7" s="2"/>
      <c r="I7" s="3"/>
      <c r="J7" s="4"/>
      <c r="K7" s="3"/>
      <c r="L7" s="4"/>
      <c r="M7" s="5"/>
      <c r="N7" s="2"/>
      <c r="O7" s="3"/>
      <c r="P7" s="4"/>
      <c r="Q7" s="3"/>
      <c r="R7" s="4"/>
      <c r="S7" s="5"/>
      <c r="T7" s="2"/>
      <c r="U7" s="3"/>
      <c r="V7" s="4"/>
      <c r="W7" s="3"/>
      <c r="X7" s="4"/>
      <c r="Y7" s="13"/>
      <c r="Z7" s="33"/>
    </row>
    <row r="8" spans="1:26" x14ac:dyDescent="0.2">
      <c r="A8" s="34" t="s">
        <v>10</v>
      </c>
      <c r="B8" s="6">
        <v>9436</v>
      </c>
      <c r="C8" s="7">
        <v>0.56795473696882148</v>
      </c>
      <c r="D8" s="8">
        <v>7076</v>
      </c>
      <c r="E8" s="7">
        <v>0.42590586252558083</v>
      </c>
      <c r="F8" s="8">
        <v>102</v>
      </c>
      <c r="G8" s="9">
        <v>6.1394005055976884E-3</v>
      </c>
      <c r="H8" s="6">
        <v>7528</v>
      </c>
      <c r="I8" s="7">
        <v>0.45311183339352351</v>
      </c>
      <c r="J8" s="8">
        <v>8980</v>
      </c>
      <c r="K8" s="7">
        <v>0.5405080052967377</v>
      </c>
      <c r="L8" s="8">
        <v>106</v>
      </c>
      <c r="M8" s="9">
        <v>6.3801613097387742E-3</v>
      </c>
      <c r="N8" s="6">
        <v>6756</v>
      </c>
      <c r="O8" s="7">
        <v>0.40664499819429395</v>
      </c>
      <c r="P8" s="8">
        <v>9737</v>
      </c>
      <c r="Q8" s="7">
        <v>0.58607198748043821</v>
      </c>
      <c r="R8" s="8">
        <v>121</v>
      </c>
      <c r="S8" s="9">
        <v>7.2830143252678465E-3</v>
      </c>
      <c r="T8" s="6">
        <v>7696</v>
      </c>
      <c r="U8" s="7">
        <v>0.46322378716744916</v>
      </c>
      <c r="V8" s="8">
        <v>8303</v>
      </c>
      <c r="W8" s="7">
        <v>0.49975923919585891</v>
      </c>
      <c r="X8" s="8">
        <v>615</v>
      </c>
      <c r="Y8" s="14">
        <v>3.7016973636691944E-2</v>
      </c>
      <c r="Z8" s="35">
        <f>T8+V8+X8</f>
        <v>16614</v>
      </c>
    </row>
    <row r="9" spans="1:26" x14ac:dyDescent="0.2">
      <c r="A9" s="32"/>
      <c r="B9" s="2"/>
      <c r="C9" s="3"/>
      <c r="D9" s="4"/>
      <c r="E9" s="3"/>
      <c r="F9" s="4"/>
      <c r="G9" s="5"/>
      <c r="H9" s="2"/>
      <c r="I9" s="3"/>
      <c r="J9" s="4"/>
      <c r="K9" s="3"/>
      <c r="L9" s="4"/>
      <c r="M9" s="5"/>
      <c r="N9" s="2"/>
      <c r="O9" s="3"/>
      <c r="P9" s="4"/>
      <c r="Q9" s="3"/>
      <c r="R9" s="4"/>
      <c r="S9" s="5"/>
      <c r="T9" s="2"/>
      <c r="U9" s="3"/>
      <c r="V9" s="4"/>
      <c r="W9" s="3"/>
      <c r="X9" s="4"/>
      <c r="Y9" s="13"/>
      <c r="Z9" s="33"/>
    </row>
    <row r="10" spans="1:26" x14ac:dyDescent="0.2">
      <c r="A10" s="34" t="s">
        <v>11</v>
      </c>
      <c r="B10" s="6">
        <v>57769</v>
      </c>
      <c r="C10" s="7">
        <v>0.63135519125683059</v>
      </c>
      <c r="D10" s="8">
        <v>32582</v>
      </c>
      <c r="E10" s="7">
        <v>0.3560874316939891</v>
      </c>
      <c r="F10" s="8">
        <v>1149</v>
      </c>
      <c r="G10" s="9">
        <v>1.2557377049180328E-2</v>
      </c>
      <c r="H10" s="6">
        <v>40673</v>
      </c>
      <c r="I10" s="7">
        <v>0.44451366120218577</v>
      </c>
      <c r="J10" s="8">
        <v>49944</v>
      </c>
      <c r="K10" s="7">
        <v>0.54583606557377051</v>
      </c>
      <c r="L10" s="8">
        <v>883</v>
      </c>
      <c r="M10" s="9">
        <v>9.650273224043715E-3</v>
      </c>
      <c r="N10" s="6">
        <v>30631</v>
      </c>
      <c r="O10" s="7">
        <v>0.33476502732240437</v>
      </c>
      <c r="P10" s="8">
        <v>59932</v>
      </c>
      <c r="Q10" s="7">
        <v>0.65499453551912568</v>
      </c>
      <c r="R10" s="8">
        <v>937</v>
      </c>
      <c r="S10" s="9">
        <v>1.0240437158469945E-2</v>
      </c>
      <c r="T10" s="6">
        <v>48213</v>
      </c>
      <c r="U10" s="7">
        <v>0.5269180327868852</v>
      </c>
      <c r="V10" s="8">
        <v>36143</v>
      </c>
      <c r="W10" s="7">
        <v>0.39500546448087431</v>
      </c>
      <c r="X10" s="8">
        <v>7144</v>
      </c>
      <c r="Y10" s="14">
        <v>7.8076502732240441E-2</v>
      </c>
      <c r="Z10" s="35">
        <f>T10+V10+X10</f>
        <v>91500</v>
      </c>
    </row>
    <row r="11" spans="1:26" x14ac:dyDescent="0.2">
      <c r="A11" s="32"/>
      <c r="B11" s="2"/>
      <c r="C11" s="3"/>
      <c r="D11" s="4"/>
      <c r="E11" s="3"/>
      <c r="F11" s="4"/>
      <c r="G11" s="5"/>
      <c r="H11" s="2"/>
      <c r="I11" s="3"/>
      <c r="J11" s="4"/>
      <c r="K11" s="3"/>
      <c r="L11" s="4"/>
      <c r="M11" s="5"/>
      <c r="N11" s="2"/>
      <c r="O11" s="3"/>
      <c r="P11" s="4"/>
      <c r="Q11" s="3"/>
      <c r="R11" s="4"/>
      <c r="S11" s="5"/>
      <c r="T11" s="2"/>
      <c r="U11" s="3"/>
      <c r="V11" s="4"/>
      <c r="W11" s="3"/>
      <c r="X11" s="4"/>
      <c r="Y11" s="13"/>
      <c r="Z11" s="33"/>
    </row>
    <row r="12" spans="1:26" x14ac:dyDescent="0.2">
      <c r="A12" s="34" t="s">
        <v>12</v>
      </c>
      <c r="B12" s="6">
        <v>5333</v>
      </c>
      <c r="C12" s="7">
        <v>0.59248972336407069</v>
      </c>
      <c r="D12" s="8">
        <v>3636</v>
      </c>
      <c r="E12" s="7">
        <v>0.40395511609821133</v>
      </c>
      <c r="F12" s="8">
        <v>32</v>
      </c>
      <c r="G12" s="9">
        <v>3.5551605377180315E-3</v>
      </c>
      <c r="H12" s="6">
        <v>4009</v>
      </c>
      <c r="I12" s="7">
        <v>0.44539495611598712</v>
      </c>
      <c r="J12" s="8">
        <v>4948</v>
      </c>
      <c r="K12" s="7">
        <v>0.54971669814465063</v>
      </c>
      <c r="L12" s="8">
        <v>44</v>
      </c>
      <c r="M12" s="9">
        <v>4.8883457393622933E-3</v>
      </c>
      <c r="N12" s="6">
        <v>3416</v>
      </c>
      <c r="O12" s="7">
        <v>0.37951338740139984</v>
      </c>
      <c r="P12" s="8">
        <v>5535</v>
      </c>
      <c r="Q12" s="7">
        <v>0.61493167425841577</v>
      </c>
      <c r="R12" s="8">
        <v>50</v>
      </c>
      <c r="S12" s="9">
        <v>5.5549383401844237E-3</v>
      </c>
      <c r="T12" s="6">
        <v>4411</v>
      </c>
      <c r="U12" s="7">
        <v>0.49005666037106987</v>
      </c>
      <c r="V12" s="8">
        <v>4193</v>
      </c>
      <c r="W12" s="7">
        <v>0.4658371292078658</v>
      </c>
      <c r="X12" s="8">
        <v>397</v>
      </c>
      <c r="Y12" s="14">
        <v>4.4106210421064329E-2</v>
      </c>
      <c r="Z12" s="35">
        <f>T12+V12+X12</f>
        <v>9001</v>
      </c>
    </row>
    <row r="13" spans="1:26" x14ac:dyDescent="0.2">
      <c r="A13" s="32"/>
      <c r="B13" s="2"/>
      <c r="C13" s="3"/>
      <c r="D13" s="4"/>
      <c r="E13" s="3"/>
      <c r="F13" s="4"/>
      <c r="G13" s="5"/>
      <c r="H13" s="2"/>
      <c r="I13" s="3"/>
      <c r="J13" s="4"/>
      <c r="K13" s="3"/>
      <c r="L13" s="4"/>
      <c r="M13" s="5"/>
      <c r="N13" s="2"/>
      <c r="O13" s="3"/>
      <c r="P13" s="4"/>
      <c r="Q13" s="3"/>
      <c r="R13" s="4"/>
      <c r="S13" s="5"/>
      <c r="T13" s="2"/>
      <c r="U13" s="3"/>
      <c r="V13" s="4"/>
      <c r="W13" s="3"/>
      <c r="X13" s="4"/>
      <c r="Y13" s="13"/>
      <c r="Z13" s="33"/>
    </row>
    <row r="14" spans="1:26" x14ac:dyDescent="0.2">
      <c r="A14" s="34" t="s">
        <v>13</v>
      </c>
      <c r="B14" s="6">
        <v>10468</v>
      </c>
      <c r="C14" s="7">
        <v>0.62194759669657185</v>
      </c>
      <c r="D14" s="8">
        <v>6250</v>
      </c>
      <c r="E14" s="7">
        <v>0.37133860139029173</v>
      </c>
      <c r="F14" s="8">
        <v>113</v>
      </c>
      <c r="G14" s="9">
        <v>6.7138019131364746E-3</v>
      </c>
      <c r="H14" s="6">
        <v>6669</v>
      </c>
      <c r="I14" s="7">
        <v>0.39623314122749687</v>
      </c>
      <c r="J14" s="8">
        <v>10015</v>
      </c>
      <c r="K14" s="7">
        <v>0.59503297486780349</v>
      </c>
      <c r="L14" s="8">
        <v>147</v>
      </c>
      <c r="M14" s="9">
        <v>8.733883904699662E-3</v>
      </c>
      <c r="N14" s="6">
        <v>5492</v>
      </c>
      <c r="O14" s="7">
        <v>0.32630265581367712</v>
      </c>
      <c r="P14" s="8">
        <v>11181</v>
      </c>
      <c r="Q14" s="7">
        <v>0.66430990434317627</v>
      </c>
      <c r="R14" s="8">
        <v>158</v>
      </c>
      <c r="S14" s="9">
        <v>9.3874398431465743E-3</v>
      </c>
      <c r="T14" s="6">
        <v>9325</v>
      </c>
      <c r="U14" s="7">
        <v>0.55403719327431522</v>
      </c>
      <c r="V14" s="8">
        <v>6567</v>
      </c>
      <c r="W14" s="7">
        <v>0.39017289525280729</v>
      </c>
      <c r="X14" s="8">
        <v>939</v>
      </c>
      <c r="Y14" s="14">
        <v>5.5789911472877429E-2</v>
      </c>
      <c r="Z14" s="35">
        <f>T14+V14+X14</f>
        <v>16831</v>
      </c>
    </row>
    <row r="15" spans="1:26" x14ac:dyDescent="0.2">
      <c r="A15" s="32"/>
      <c r="B15" s="2"/>
      <c r="C15" s="3"/>
      <c r="D15" s="4"/>
      <c r="E15" s="3"/>
      <c r="F15" s="4"/>
      <c r="G15" s="5"/>
      <c r="H15" s="2"/>
      <c r="I15" s="3"/>
      <c r="J15" s="4"/>
      <c r="K15" s="3"/>
      <c r="L15" s="4"/>
      <c r="M15" s="5"/>
      <c r="N15" s="2"/>
      <c r="O15" s="3"/>
      <c r="P15" s="4"/>
      <c r="Q15" s="3"/>
      <c r="R15" s="4"/>
      <c r="S15" s="5"/>
      <c r="T15" s="2"/>
      <c r="U15" s="3"/>
      <c r="V15" s="4"/>
      <c r="W15" s="3"/>
      <c r="X15" s="4"/>
      <c r="Y15" s="13"/>
      <c r="Z15" s="33"/>
    </row>
    <row r="16" spans="1:26" x14ac:dyDescent="0.2">
      <c r="A16" s="34" t="s">
        <v>14</v>
      </c>
      <c r="B16" s="6">
        <v>21452</v>
      </c>
      <c r="C16" s="7">
        <v>0.60148605075003503</v>
      </c>
      <c r="D16" s="8">
        <v>13914</v>
      </c>
      <c r="E16" s="7">
        <v>0.3901303799242955</v>
      </c>
      <c r="F16" s="8">
        <v>299</v>
      </c>
      <c r="G16" s="9">
        <v>8.3835693256694242E-3</v>
      </c>
      <c r="H16" s="6">
        <v>17831</v>
      </c>
      <c r="I16" s="7">
        <v>0.49995794195990467</v>
      </c>
      <c r="J16" s="8">
        <v>17501</v>
      </c>
      <c r="K16" s="7">
        <v>0.49070517313893175</v>
      </c>
      <c r="L16" s="8">
        <v>333</v>
      </c>
      <c r="M16" s="9">
        <v>9.3368849011636057E-3</v>
      </c>
      <c r="N16" s="6">
        <v>14788</v>
      </c>
      <c r="O16" s="7">
        <v>0.41463619795317536</v>
      </c>
      <c r="P16" s="8">
        <v>20548</v>
      </c>
      <c r="Q16" s="7">
        <v>0.57613907191924851</v>
      </c>
      <c r="R16" s="8">
        <v>329</v>
      </c>
      <c r="S16" s="9">
        <v>9.2247301275760543E-3</v>
      </c>
      <c r="T16" s="6">
        <v>18179</v>
      </c>
      <c r="U16" s="7">
        <v>0.50971540726202158</v>
      </c>
      <c r="V16" s="8">
        <v>15669</v>
      </c>
      <c r="W16" s="7">
        <v>0.43933828683583342</v>
      </c>
      <c r="X16" s="8">
        <v>1817</v>
      </c>
      <c r="Y16" s="14">
        <v>5.094630590214496E-2</v>
      </c>
      <c r="Z16" s="35">
        <f>T16+V16+X16</f>
        <v>35665</v>
      </c>
    </row>
    <row r="17" spans="1:26" x14ac:dyDescent="0.2">
      <c r="A17" s="32"/>
      <c r="B17" s="2"/>
      <c r="C17" s="3"/>
      <c r="D17" s="4"/>
      <c r="E17" s="3"/>
      <c r="F17" s="4"/>
      <c r="G17" s="5"/>
      <c r="H17" s="2"/>
      <c r="I17" s="3"/>
      <c r="J17" s="4"/>
      <c r="K17" s="3"/>
      <c r="L17" s="4"/>
      <c r="M17" s="5"/>
      <c r="N17" s="2"/>
      <c r="O17" s="3"/>
      <c r="P17" s="4"/>
      <c r="Q17" s="3"/>
      <c r="R17" s="4"/>
      <c r="S17" s="5"/>
      <c r="T17" s="2"/>
      <c r="U17" s="3"/>
      <c r="V17" s="4"/>
      <c r="W17" s="3"/>
      <c r="X17" s="4"/>
      <c r="Y17" s="13"/>
      <c r="Z17" s="33"/>
    </row>
    <row r="18" spans="1:26" x14ac:dyDescent="0.2">
      <c r="A18" s="34" t="s">
        <v>15</v>
      </c>
      <c r="B18" s="6">
        <v>8673</v>
      </c>
      <c r="C18" s="7">
        <v>0.65839216579366888</v>
      </c>
      <c r="D18" s="8">
        <v>4362</v>
      </c>
      <c r="E18" s="7">
        <v>0.33113186062400363</v>
      </c>
      <c r="F18" s="8">
        <v>138</v>
      </c>
      <c r="G18" s="9">
        <v>1.0475973582327488E-2</v>
      </c>
      <c r="H18" s="6">
        <v>4997</v>
      </c>
      <c r="I18" s="7">
        <v>0.37933652167311926</v>
      </c>
      <c r="J18" s="8">
        <v>8009</v>
      </c>
      <c r="K18" s="7">
        <v>0.60798603203522361</v>
      </c>
      <c r="L18" s="8">
        <v>167</v>
      </c>
      <c r="M18" s="9">
        <v>1.2677446291657178E-2</v>
      </c>
      <c r="N18" s="6">
        <v>4212</v>
      </c>
      <c r="O18" s="7">
        <v>0.31974493281712596</v>
      </c>
      <c r="P18" s="8">
        <v>8770</v>
      </c>
      <c r="Q18" s="7">
        <v>0.6657557124421164</v>
      </c>
      <c r="R18" s="8">
        <v>191</v>
      </c>
      <c r="S18" s="9">
        <v>1.4499354740757611E-2</v>
      </c>
      <c r="T18" s="6">
        <v>6560</v>
      </c>
      <c r="U18" s="7">
        <v>0.49798830942078492</v>
      </c>
      <c r="V18" s="8">
        <v>5667</v>
      </c>
      <c r="W18" s="7">
        <v>0.43019813254383965</v>
      </c>
      <c r="X18" s="8">
        <v>946</v>
      </c>
      <c r="Y18" s="14">
        <v>7.1813558035375383E-2</v>
      </c>
      <c r="Z18" s="35">
        <f>T18+V18+X18</f>
        <v>13173</v>
      </c>
    </row>
    <row r="19" spans="1:26" x14ac:dyDescent="0.2">
      <c r="A19" s="32"/>
      <c r="B19" s="2"/>
      <c r="C19" s="3"/>
      <c r="D19" s="4"/>
      <c r="E19" s="3"/>
      <c r="F19" s="4"/>
      <c r="G19" s="5"/>
      <c r="H19" s="2"/>
      <c r="I19" s="3"/>
      <c r="J19" s="4"/>
      <c r="K19" s="3"/>
      <c r="L19" s="4"/>
      <c r="M19" s="5"/>
      <c r="N19" s="2"/>
      <c r="O19" s="3"/>
      <c r="P19" s="4"/>
      <c r="Q19" s="3"/>
      <c r="R19" s="4"/>
      <c r="S19" s="5"/>
      <c r="T19" s="2"/>
      <c r="U19" s="3"/>
      <c r="V19" s="4"/>
      <c r="W19" s="3"/>
      <c r="X19" s="4"/>
      <c r="Y19" s="13"/>
      <c r="Z19" s="33"/>
    </row>
    <row r="20" spans="1:26" x14ac:dyDescent="0.2">
      <c r="A20" s="34" t="s">
        <v>16</v>
      </c>
      <c r="B20" s="6">
        <v>7410</v>
      </c>
      <c r="C20" s="7">
        <v>0.59527634961439591</v>
      </c>
      <c r="D20" s="8">
        <v>4999</v>
      </c>
      <c r="E20" s="7">
        <v>0.40159061696658099</v>
      </c>
      <c r="F20" s="8">
        <v>39</v>
      </c>
      <c r="G20" s="9">
        <v>3.1330334190231364E-3</v>
      </c>
      <c r="H20" s="6">
        <v>5194</v>
      </c>
      <c r="I20" s="7">
        <v>0.41725578406169667</v>
      </c>
      <c r="J20" s="8">
        <v>7198</v>
      </c>
      <c r="K20" s="7">
        <v>0.57824550128534702</v>
      </c>
      <c r="L20" s="8">
        <v>56</v>
      </c>
      <c r="M20" s="9">
        <v>4.4987146529562984E-3</v>
      </c>
      <c r="N20" s="6">
        <v>4243</v>
      </c>
      <c r="O20" s="7">
        <v>0.34085796915167094</v>
      </c>
      <c r="P20" s="8">
        <v>8142</v>
      </c>
      <c r="Q20" s="7">
        <v>0.65408097686375322</v>
      </c>
      <c r="R20" s="8">
        <v>63</v>
      </c>
      <c r="S20" s="9">
        <v>5.0610539845758352E-3</v>
      </c>
      <c r="T20" s="6">
        <v>6310</v>
      </c>
      <c r="U20" s="7">
        <v>0.50690874035989719</v>
      </c>
      <c r="V20" s="8">
        <v>5436</v>
      </c>
      <c r="W20" s="7">
        <v>0.43669665809768637</v>
      </c>
      <c r="X20" s="8">
        <v>702</v>
      </c>
      <c r="Y20" s="14">
        <v>5.6394601542416455E-2</v>
      </c>
      <c r="Z20" s="35">
        <f>T20+V20+X20</f>
        <v>12448</v>
      </c>
    </row>
    <row r="21" spans="1:26" x14ac:dyDescent="0.2">
      <c r="A21" s="32"/>
      <c r="B21" s="2"/>
      <c r="C21" s="3"/>
      <c r="D21" s="4"/>
      <c r="E21" s="3"/>
      <c r="F21" s="4"/>
      <c r="G21" s="5"/>
      <c r="H21" s="2"/>
      <c r="I21" s="3"/>
      <c r="J21" s="4"/>
      <c r="K21" s="3"/>
      <c r="L21" s="4"/>
      <c r="M21" s="5"/>
      <c r="N21" s="2"/>
      <c r="O21" s="3"/>
      <c r="P21" s="4"/>
      <c r="Q21" s="3"/>
      <c r="R21" s="4"/>
      <c r="S21" s="5"/>
      <c r="T21" s="2"/>
      <c r="U21" s="3"/>
      <c r="V21" s="4"/>
      <c r="W21" s="3"/>
      <c r="X21" s="4"/>
      <c r="Y21" s="13"/>
      <c r="Z21" s="33"/>
    </row>
    <row r="22" spans="1:26" x14ac:dyDescent="0.2">
      <c r="A22" s="34" t="s">
        <v>17</v>
      </c>
      <c r="B22" s="6">
        <v>10120</v>
      </c>
      <c r="C22" s="7">
        <v>0.57878181298255649</v>
      </c>
      <c r="D22" s="8">
        <v>7216</v>
      </c>
      <c r="E22" s="7">
        <v>0.41269659708321416</v>
      </c>
      <c r="F22" s="8">
        <v>149</v>
      </c>
      <c r="G22" s="9">
        <v>8.5215899342293393E-3</v>
      </c>
      <c r="H22" s="6">
        <v>5228</v>
      </c>
      <c r="I22" s="7">
        <v>0.29899914212181872</v>
      </c>
      <c r="J22" s="8">
        <v>12122</v>
      </c>
      <c r="K22" s="7">
        <v>0.69327995424649702</v>
      </c>
      <c r="L22" s="8">
        <v>135</v>
      </c>
      <c r="M22" s="9">
        <v>7.7209036316843007E-3</v>
      </c>
      <c r="N22" s="6">
        <v>3958</v>
      </c>
      <c r="O22" s="7">
        <v>0.22636545610523306</v>
      </c>
      <c r="P22" s="8">
        <v>13396</v>
      </c>
      <c r="Q22" s="7">
        <v>0.7661424077780955</v>
      </c>
      <c r="R22" s="8">
        <v>131</v>
      </c>
      <c r="S22" s="9">
        <v>7.4921361166714329E-3</v>
      </c>
      <c r="T22" s="6">
        <v>7652</v>
      </c>
      <c r="U22" s="7">
        <v>0.43763225621961682</v>
      </c>
      <c r="V22" s="8">
        <v>8956</v>
      </c>
      <c r="W22" s="7">
        <v>0.51221046611381182</v>
      </c>
      <c r="X22" s="8">
        <v>877</v>
      </c>
      <c r="Y22" s="14">
        <v>5.0157277666571347E-2</v>
      </c>
      <c r="Z22" s="35">
        <f>T22+V22+X22</f>
        <v>17485</v>
      </c>
    </row>
    <row r="23" spans="1:26" x14ac:dyDescent="0.2">
      <c r="A23" s="32"/>
      <c r="B23" s="2"/>
      <c r="C23" s="3"/>
      <c r="D23" s="4"/>
      <c r="E23" s="3"/>
      <c r="F23" s="4"/>
      <c r="G23" s="5"/>
      <c r="H23" s="2"/>
      <c r="I23" s="3"/>
      <c r="J23" s="4"/>
      <c r="K23" s="3"/>
      <c r="L23" s="4"/>
      <c r="M23" s="5"/>
      <c r="N23" s="2"/>
      <c r="O23" s="3"/>
      <c r="P23" s="4"/>
      <c r="Q23" s="3"/>
      <c r="R23" s="4"/>
      <c r="S23" s="5"/>
      <c r="T23" s="2"/>
      <c r="U23" s="3"/>
      <c r="V23" s="4"/>
      <c r="W23" s="3"/>
      <c r="X23" s="4"/>
      <c r="Y23" s="13"/>
      <c r="Z23" s="33"/>
    </row>
    <row r="24" spans="1:26" x14ac:dyDescent="0.2">
      <c r="A24" s="34" t="s">
        <v>18</v>
      </c>
      <c r="B24" s="6">
        <v>24586</v>
      </c>
      <c r="C24" s="7">
        <v>0.59777772374723426</v>
      </c>
      <c r="D24" s="8">
        <v>16187</v>
      </c>
      <c r="E24" s="7">
        <v>0.39356658318947702</v>
      </c>
      <c r="F24" s="8">
        <v>356</v>
      </c>
      <c r="G24" s="9">
        <v>8.6556930632886771E-3</v>
      </c>
      <c r="H24" s="6">
        <v>14893</v>
      </c>
      <c r="I24" s="7">
        <v>0.36210459772909626</v>
      </c>
      <c r="J24" s="8">
        <v>25845</v>
      </c>
      <c r="K24" s="7">
        <v>0.62838872814802205</v>
      </c>
      <c r="L24" s="8">
        <v>391</v>
      </c>
      <c r="M24" s="9">
        <v>9.5066741228816646E-3</v>
      </c>
      <c r="N24" s="6">
        <v>11957</v>
      </c>
      <c r="O24" s="7">
        <v>0.29071944370152447</v>
      </c>
      <c r="P24" s="8">
        <v>28745</v>
      </c>
      <c r="Q24" s="7">
        <v>0.69889858737144106</v>
      </c>
      <c r="R24" s="8">
        <v>427</v>
      </c>
      <c r="S24" s="9">
        <v>1.0381968927034453E-2</v>
      </c>
      <c r="T24" s="6">
        <v>19997</v>
      </c>
      <c r="U24" s="7">
        <v>0.4862019499623137</v>
      </c>
      <c r="V24" s="8">
        <v>19118</v>
      </c>
      <c r="W24" s="7">
        <v>0.4648301684942498</v>
      </c>
      <c r="X24" s="8">
        <v>2014</v>
      </c>
      <c r="Y24" s="14">
        <v>4.8967881543436502E-2</v>
      </c>
      <c r="Z24" s="35">
        <f>T24+V24+X24</f>
        <v>41129</v>
      </c>
    </row>
    <row r="25" spans="1:26" x14ac:dyDescent="0.2">
      <c r="A25" s="32"/>
      <c r="B25" s="2"/>
      <c r="C25" s="3"/>
      <c r="D25" s="4"/>
      <c r="E25" s="3"/>
      <c r="F25" s="4"/>
      <c r="G25" s="5"/>
      <c r="H25" s="2"/>
      <c r="I25" s="3"/>
      <c r="J25" s="4"/>
      <c r="K25" s="3"/>
      <c r="L25" s="4"/>
      <c r="M25" s="5"/>
      <c r="N25" s="2"/>
      <c r="O25" s="3"/>
      <c r="P25" s="4"/>
      <c r="Q25" s="3"/>
      <c r="R25" s="4"/>
      <c r="S25" s="5"/>
      <c r="T25" s="2"/>
      <c r="U25" s="3"/>
      <c r="V25" s="4"/>
      <c r="W25" s="3"/>
      <c r="X25" s="4"/>
      <c r="Y25" s="13"/>
      <c r="Z25" s="33"/>
    </row>
    <row r="26" spans="1:26" x14ac:dyDescent="0.2">
      <c r="A26" s="34" t="s">
        <v>19</v>
      </c>
      <c r="B26" s="6">
        <v>2530</v>
      </c>
      <c r="C26" s="7">
        <v>0.54631828978622332</v>
      </c>
      <c r="D26" s="8">
        <v>2084</v>
      </c>
      <c r="E26" s="7">
        <v>0.45001079680414596</v>
      </c>
      <c r="F26" s="8">
        <v>17</v>
      </c>
      <c r="G26" s="9">
        <v>3.6709134096307495E-3</v>
      </c>
      <c r="H26" s="6">
        <v>2134</v>
      </c>
      <c r="I26" s="7">
        <v>0.46080760095011875</v>
      </c>
      <c r="J26" s="8">
        <v>2471</v>
      </c>
      <c r="K26" s="7">
        <v>0.53357806089397541</v>
      </c>
      <c r="L26" s="8">
        <v>26</v>
      </c>
      <c r="M26" s="9">
        <v>5.6143381559058516E-3</v>
      </c>
      <c r="N26" s="6">
        <v>1819</v>
      </c>
      <c r="O26" s="7">
        <v>0.39278773483049018</v>
      </c>
      <c r="P26" s="8">
        <v>2784</v>
      </c>
      <c r="Q26" s="7">
        <v>0.60116605484776509</v>
      </c>
      <c r="R26" s="8">
        <v>28</v>
      </c>
      <c r="S26" s="9">
        <v>6.0462103217447634E-3</v>
      </c>
      <c r="T26" s="6">
        <v>2146</v>
      </c>
      <c r="U26" s="7">
        <v>0.46339883394515224</v>
      </c>
      <c r="V26" s="8">
        <v>2321</v>
      </c>
      <c r="W26" s="7">
        <v>0.50118764845605701</v>
      </c>
      <c r="X26" s="8">
        <v>164</v>
      </c>
      <c r="Y26" s="14">
        <v>3.5413517598790759E-2</v>
      </c>
      <c r="Z26" s="35">
        <f>T26+V26+X26</f>
        <v>4631</v>
      </c>
    </row>
    <row r="27" spans="1:26" x14ac:dyDescent="0.2">
      <c r="A27" s="32"/>
      <c r="B27" s="2"/>
      <c r="C27" s="3"/>
      <c r="D27" s="4"/>
      <c r="E27" s="3"/>
      <c r="F27" s="4"/>
      <c r="G27" s="5"/>
      <c r="H27" s="2"/>
      <c r="I27" s="3"/>
      <c r="J27" s="4"/>
      <c r="K27" s="3"/>
      <c r="L27" s="4"/>
      <c r="M27" s="5"/>
      <c r="N27" s="2"/>
      <c r="O27" s="3"/>
      <c r="P27" s="4"/>
      <c r="Q27" s="3"/>
      <c r="R27" s="4"/>
      <c r="S27" s="5"/>
      <c r="T27" s="2"/>
      <c r="U27" s="3"/>
      <c r="V27" s="4"/>
      <c r="W27" s="3"/>
      <c r="X27" s="4"/>
      <c r="Y27" s="13"/>
      <c r="Z27" s="33"/>
    </row>
    <row r="28" spans="1:26" x14ac:dyDescent="0.2">
      <c r="A28" s="34" t="s">
        <v>20</v>
      </c>
      <c r="B28" s="6">
        <v>7732</v>
      </c>
      <c r="C28" s="7">
        <v>0.60101049358725223</v>
      </c>
      <c r="D28" s="8">
        <v>5078</v>
      </c>
      <c r="E28" s="7">
        <v>0.39471434123591137</v>
      </c>
      <c r="F28" s="8">
        <v>55</v>
      </c>
      <c r="G28" s="9">
        <v>4.275165176836378E-3</v>
      </c>
      <c r="H28" s="6">
        <v>5588</v>
      </c>
      <c r="I28" s="7">
        <v>0.43435678196657596</v>
      </c>
      <c r="J28" s="8">
        <v>6696</v>
      </c>
      <c r="K28" s="7">
        <v>0.52048192771084334</v>
      </c>
      <c r="L28" s="8">
        <v>581</v>
      </c>
      <c r="M28" s="9">
        <v>4.5161290322580643E-2</v>
      </c>
      <c r="N28" s="6">
        <v>4626</v>
      </c>
      <c r="O28" s="7">
        <v>0.3595802565099106</v>
      </c>
      <c r="P28" s="8">
        <v>7655</v>
      </c>
      <c r="Q28" s="7">
        <v>0.59502526233968134</v>
      </c>
      <c r="R28" s="8">
        <v>584</v>
      </c>
      <c r="S28" s="9">
        <v>4.5394481150408082E-2</v>
      </c>
      <c r="T28" s="6">
        <v>6266</v>
      </c>
      <c r="U28" s="7">
        <v>0.48705790905557717</v>
      </c>
      <c r="V28" s="8">
        <v>5422</v>
      </c>
      <c r="W28" s="7">
        <v>0.42145355616012437</v>
      </c>
      <c r="X28" s="8">
        <v>1177</v>
      </c>
      <c r="Y28" s="14">
        <v>9.1488534784298484E-2</v>
      </c>
      <c r="Z28" s="35">
        <f>T28+V28+X28</f>
        <v>12865</v>
      </c>
    </row>
    <row r="29" spans="1:26" x14ac:dyDescent="0.2">
      <c r="A29" s="32"/>
      <c r="B29" s="2"/>
      <c r="C29" s="3"/>
      <c r="D29" s="4"/>
      <c r="E29" s="3"/>
      <c r="F29" s="4"/>
      <c r="G29" s="5"/>
      <c r="H29" s="2"/>
      <c r="I29" s="3"/>
      <c r="J29" s="4"/>
      <c r="K29" s="3"/>
      <c r="L29" s="4"/>
      <c r="M29" s="5"/>
      <c r="N29" s="2"/>
      <c r="O29" s="3"/>
      <c r="P29" s="4"/>
      <c r="Q29" s="3"/>
      <c r="R29" s="4"/>
      <c r="S29" s="5"/>
      <c r="T29" s="2"/>
      <c r="U29" s="3"/>
      <c r="V29" s="4"/>
      <c r="W29" s="3"/>
      <c r="X29" s="4"/>
      <c r="Y29" s="13"/>
      <c r="Z29" s="33"/>
    </row>
    <row r="30" spans="1:26" x14ac:dyDescent="0.2">
      <c r="A30" s="34" t="s">
        <v>21</v>
      </c>
      <c r="B30" s="6">
        <v>7396</v>
      </c>
      <c r="C30" s="7">
        <v>0.56975579693398049</v>
      </c>
      <c r="D30" s="8">
        <v>5459</v>
      </c>
      <c r="E30" s="7">
        <v>0.42053770895924814</v>
      </c>
      <c r="F30" s="8">
        <v>126</v>
      </c>
      <c r="G30" s="9">
        <v>9.706494106771435E-3</v>
      </c>
      <c r="H30" s="6">
        <v>6835</v>
      </c>
      <c r="I30" s="7">
        <v>0.52653878745859328</v>
      </c>
      <c r="J30" s="8">
        <v>6023</v>
      </c>
      <c r="K30" s="7">
        <v>0.46398582543717742</v>
      </c>
      <c r="L30" s="8">
        <v>123</v>
      </c>
      <c r="M30" s="9">
        <v>9.4753871042292589E-3</v>
      </c>
      <c r="N30" s="6">
        <v>5747</v>
      </c>
      <c r="O30" s="7">
        <v>0.44272398120329715</v>
      </c>
      <c r="P30" s="8">
        <v>7105</v>
      </c>
      <c r="Q30" s="7">
        <v>0.54733841768738922</v>
      </c>
      <c r="R30" s="8">
        <v>129</v>
      </c>
      <c r="S30" s="9">
        <v>9.9376011093136127E-3</v>
      </c>
      <c r="T30" s="6">
        <v>6051</v>
      </c>
      <c r="U30" s="7">
        <v>0.46614282412757108</v>
      </c>
      <c r="V30" s="8">
        <v>6359</v>
      </c>
      <c r="W30" s="7">
        <v>0.48986980972190125</v>
      </c>
      <c r="X30" s="8">
        <v>571</v>
      </c>
      <c r="Y30" s="14">
        <v>4.3987366150527694E-2</v>
      </c>
      <c r="Z30" s="35">
        <f>T30+V30+X30</f>
        <v>12981</v>
      </c>
    </row>
    <row r="31" spans="1:26" x14ac:dyDescent="0.2">
      <c r="A31" s="32"/>
      <c r="B31" s="2"/>
      <c r="C31" s="3"/>
      <c r="D31" s="4"/>
      <c r="E31" s="3"/>
      <c r="F31" s="4"/>
      <c r="G31" s="5"/>
      <c r="H31" s="2"/>
      <c r="I31" s="3"/>
      <c r="J31" s="4"/>
      <c r="K31" s="3"/>
      <c r="L31" s="4"/>
      <c r="M31" s="5"/>
      <c r="N31" s="2"/>
      <c r="O31" s="3"/>
      <c r="P31" s="4"/>
      <c r="Q31" s="3"/>
      <c r="R31" s="4"/>
      <c r="S31" s="5"/>
      <c r="T31" s="2"/>
      <c r="U31" s="3"/>
      <c r="V31" s="4"/>
      <c r="W31" s="3"/>
      <c r="X31" s="4"/>
      <c r="Y31" s="13"/>
      <c r="Z31" s="33"/>
    </row>
    <row r="32" spans="1:26" x14ac:dyDescent="0.2">
      <c r="A32" s="34" t="s">
        <v>22</v>
      </c>
      <c r="B32" s="6">
        <v>6972</v>
      </c>
      <c r="C32" s="7">
        <v>0.62450734503762095</v>
      </c>
      <c r="D32" s="8">
        <v>4140</v>
      </c>
      <c r="E32" s="7">
        <v>0.37083482622715874</v>
      </c>
      <c r="F32" s="8">
        <v>52</v>
      </c>
      <c r="G32" s="9">
        <v>4.6578287352203509E-3</v>
      </c>
      <c r="H32" s="6">
        <v>4928</v>
      </c>
      <c r="I32" s="7">
        <v>0.44141884629165173</v>
      </c>
      <c r="J32" s="8">
        <v>6148</v>
      </c>
      <c r="K32" s="7">
        <v>0.55069867431028308</v>
      </c>
      <c r="L32" s="8">
        <v>88</v>
      </c>
      <c r="M32" s="9">
        <v>7.8824793980652088E-3</v>
      </c>
      <c r="N32" s="6">
        <v>4047</v>
      </c>
      <c r="O32" s="7">
        <v>0.36250447868147617</v>
      </c>
      <c r="P32" s="8">
        <v>7025</v>
      </c>
      <c r="Q32" s="7">
        <v>0.62925474740236476</v>
      </c>
      <c r="R32" s="8">
        <v>92</v>
      </c>
      <c r="S32" s="9">
        <v>8.2407739161590825E-3</v>
      </c>
      <c r="T32" s="6">
        <v>5495</v>
      </c>
      <c r="U32" s="7">
        <v>0.49220709423145825</v>
      </c>
      <c r="V32" s="8">
        <v>5029</v>
      </c>
      <c r="W32" s="7">
        <v>0.45046578287352201</v>
      </c>
      <c r="X32" s="8">
        <v>640</v>
      </c>
      <c r="Y32" s="14">
        <v>5.7327122895019705E-2</v>
      </c>
      <c r="Z32" s="35">
        <f>T32+V32+X32</f>
        <v>11164</v>
      </c>
    </row>
    <row r="33" spans="1:26" x14ac:dyDescent="0.2">
      <c r="A33" s="32"/>
      <c r="B33" s="2"/>
      <c r="C33" s="3"/>
      <c r="D33" s="4"/>
      <c r="E33" s="3"/>
      <c r="F33" s="4"/>
      <c r="G33" s="5"/>
      <c r="H33" s="2"/>
      <c r="I33" s="3"/>
      <c r="J33" s="4"/>
      <c r="K33" s="3"/>
      <c r="L33" s="4"/>
      <c r="M33" s="5"/>
      <c r="N33" s="2"/>
      <c r="O33" s="3"/>
      <c r="P33" s="4"/>
      <c r="Q33" s="3"/>
      <c r="R33" s="4"/>
      <c r="S33" s="5"/>
      <c r="T33" s="2"/>
      <c r="U33" s="3"/>
      <c r="V33" s="4"/>
      <c r="W33" s="3"/>
      <c r="X33" s="4"/>
      <c r="Y33" s="13"/>
      <c r="Z33" s="33"/>
    </row>
    <row r="34" spans="1:26" x14ac:dyDescent="0.2">
      <c r="A34" s="34" t="s">
        <v>23</v>
      </c>
      <c r="B34" s="6">
        <v>5466</v>
      </c>
      <c r="C34" s="7">
        <v>0.5504531722054381</v>
      </c>
      <c r="D34" s="8">
        <v>4387</v>
      </c>
      <c r="E34" s="7">
        <v>0.4417925478348439</v>
      </c>
      <c r="F34" s="8">
        <v>77</v>
      </c>
      <c r="G34" s="9">
        <v>7.7542799597180266E-3</v>
      </c>
      <c r="H34" s="6">
        <v>6544</v>
      </c>
      <c r="I34" s="7">
        <v>0.65901309164149047</v>
      </c>
      <c r="J34" s="8">
        <v>3351</v>
      </c>
      <c r="K34" s="7">
        <v>0.3374622356495468</v>
      </c>
      <c r="L34" s="8">
        <v>35</v>
      </c>
      <c r="M34" s="9">
        <v>3.5246727089627392E-3</v>
      </c>
      <c r="N34" s="6">
        <v>4160</v>
      </c>
      <c r="O34" s="7">
        <v>0.41893252769385703</v>
      </c>
      <c r="P34" s="8">
        <v>5678</v>
      </c>
      <c r="Q34" s="7">
        <v>0.57180261832829804</v>
      </c>
      <c r="R34" s="8">
        <v>92</v>
      </c>
      <c r="S34" s="9">
        <v>9.2648539778449144E-3</v>
      </c>
      <c r="T34" s="6">
        <v>4523</v>
      </c>
      <c r="U34" s="7">
        <v>0.45548841893252767</v>
      </c>
      <c r="V34" s="8">
        <v>4910</v>
      </c>
      <c r="W34" s="7">
        <v>0.49446122860020142</v>
      </c>
      <c r="X34" s="8">
        <v>497</v>
      </c>
      <c r="Y34" s="14">
        <v>5.0050352467270895E-2</v>
      </c>
      <c r="Z34" s="35">
        <f>T34+V34+X34</f>
        <v>9930</v>
      </c>
    </row>
    <row r="35" spans="1:26" x14ac:dyDescent="0.2">
      <c r="A35" s="32"/>
      <c r="B35" s="2"/>
      <c r="C35" s="3"/>
      <c r="D35" s="4"/>
      <c r="E35" s="3"/>
      <c r="F35" s="4"/>
      <c r="G35" s="5"/>
      <c r="H35" s="2"/>
      <c r="I35" s="3"/>
      <c r="J35" s="4"/>
      <c r="K35" s="3"/>
      <c r="L35" s="4"/>
      <c r="M35" s="5"/>
      <c r="N35" s="2"/>
      <c r="O35" s="3"/>
      <c r="P35" s="4"/>
      <c r="Q35" s="3"/>
      <c r="R35" s="4"/>
      <c r="S35" s="5"/>
      <c r="T35" s="2"/>
      <c r="U35" s="3"/>
      <c r="V35" s="4"/>
      <c r="W35" s="3"/>
      <c r="X35" s="4"/>
      <c r="Y35" s="13"/>
      <c r="Z35" s="33"/>
    </row>
    <row r="36" spans="1:26" x14ac:dyDescent="0.2">
      <c r="A36" s="34" t="s">
        <v>24</v>
      </c>
      <c r="B36" s="6">
        <v>33904</v>
      </c>
      <c r="C36" s="7">
        <v>0.58586486953516503</v>
      </c>
      <c r="D36" s="8">
        <v>23442</v>
      </c>
      <c r="E36" s="7">
        <v>0.40508035251425611</v>
      </c>
      <c r="F36" s="8">
        <v>524</v>
      </c>
      <c r="G36" s="9">
        <v>9.0547779505788829E-3</v>
      </c>
      <c r="H36" s="6">
        <v>29747</v>
      </c>
      <c r="I36" s="7">
        <v>0.51403144980127868</v>
      </c>
      <c r="J36" s="8">
        <v>27722</v>
      </c>
      <c r="K36" s="7">
        <v>0.47903922585104547</v>
      </c>
      <c r="L36" s="8">
        <v>401</v>
      </c>
      <c r="M36" s="9">
        <v>6.9293243476758254E-3</v>
      </c>
      <c r="N36" s="6">
        <v>22464</v>
      </c>
      <c r="O36" s="7">
        <v>0.38818040435458789</v>
      </c>
      <c r="P36" s="8">
        <v>34903</v>
      </c>
      <c r="Q36" s="7">
        <v>0.60312770001728011</v>
      </c>
      <c r="R36" s="8">
        <v>503</v>
      </c>
      <c r="S36" s="9">
        <v>8.6918956281320202E-3</v>
      </c>
      <c r="T36" s="6">
        <v>28774</v>
      </c>
      <c r="U36" s="7">
        <v>0.49721790219457407</v>
      </c>
      <c r="V36" s="8">
        <v>25721</v>
      </c>
      <c r="W36" s="7">
        <v>0.44446172455503713</v>
      </c>
      <c r="X36" s="8">
        <v>3375</v>
      </c>
      <c r="Y36" s="14">
        <v>5.8320373250388802E-2</v>
      </c>
      <c r="Z36" s="35">
        <f>T36+V36+X36</f>
        <v>57870</v>
      </c>
    </row>
    <row r="37" spans="1:26" x14ac:dyDescent="0.2">
      <c r="A37" s="32"/>
      <c r="B37" s="2"/>
      <c r="C37" s="3"/>
      <c r="D37" s="4"/>
      <c r="E37" s="3"/>
      <c r="F37" s="4"/>
      <c r="G37" s="5"/>
      <c r="H37" s="2"/>
      <c r="I37" s="3"/>
      <c r="J37" s="4"/>
      <c r="K37" s="3"/>
      <c r="L37" s="4"/>
      <c r="M37" s="5"/>
      <c r="N37" s="2"/>
      <c r="O37" s="3"/>
      <c r="P37" s="4"/>
      <c r="Q37" s="3"/>
      <c r="R37" s="4"/>
      <c r="S37" s="5"/>
      <c r="T37" s="2"/>
      <c r="U37" s="3"/>
      <c r="V37" s="4"/>
      <c r="W37" s="3"/>
      <c r="X37" s="4"/>
      <c r="Y37" s="13"/>
      <c r="Z37" s="33"/>
    </row>
    <row r="38" spans="1:26" x14ac:dyDescent="0.2">
      <c r="A38" s="34" t="s">
        <v>25</v>
      </c>
      <c r="B38" s="6">
        <v>163</v>
      </c>
      <c r="C38" s="7">
        <v>0.58422939068100355</v>
      </c>
      <c r="D38" s="8">
        <v>115</v>
      </c>
      <c r="E38" s="7">
        <v>0.41218637992831542</v>
      </c>
      <c r="F38" s="8">
        <v>1</v>
      </c>
      <c r="G38" s="9">
        <v>3.5842293906810036E-3</v>
      </c>
      <c r="H38" s="6">
        <v>108</v>
      </c>
      <c r="I38" s="7">
        <v>0.38709677419354838</v>
      </c>
      <c r="J38" s="8">
        <v>170</v>
      </c>
      <c r="K38" s="7">
        <v>0.60931899641577059</v>
      </c>
      <c r="L38" s="8">
        <v>1</v>
      </c>
      <c r="M38" s="9">
        <v>3.5842293906810036E-3</v>
      </c>
      <c r="N38" s="6">
        <v>94</v>
      </c>
      <c r="O38" s="7">
        <v>0.33691756272401435</v>
      </c>
      <c r="P38" s="8">
        <v>184</v>
      </c>
      <c r="Q38" s="7">
        <v>0.65949820788530467</v>
      </c>
      <c r="R38" s="8">
        <v>1</v>
      </c>
      <c r="S38" s="9">
        <v>3.5842293906810036E-3</v>
      </c>
      <c r="T38" s="6">
        <v>152</v>
      </c>
      <c r="U38" s="7">
        <v>0.54480286738351258</v>
      </c>
      <c r="V38" s="8">
        <v>109</v>
      </c>
      <c r="W38" s="7">
        <v>0.39068100358422941</v>
      </c>
      <c r="X38" s="8">
        <v>18</v>
      </c>
      <c r="Y38" s="14">
        <v>6.4516129032258063E-2</v>
      </c>
      <c r="Z38" s="35">
        <f>T38+V38+X38</f>
        <v>279</v>
      </c>
    </row>
    <row r="39" spans="1:26" x14ac:dyDescent="0.2">
      <c r="A39" s="32"/>
      <c r="B39" s="2"/>
      <c r="C39" s="3"/>
      <c r="D39" s="4"/>
      <c r="E39" s="3"/>
      <c r="F39" s="4"/>
      <c r="G39" s="5"/>
      <c r="H39" s="2"/>
      <c r="I39" s="3"/>
      <c r="J39" s="4"/>
      <c r="K39" s="3"/>
      <c r="L39" s="4"/>
      <c r="M39" s="5"/>
      <c r="N39" s="2"/>
      <c r="O39" s="3"/>
      <c r="P39" s="4"/>
      <c r="Q39" s="3"/>
      <c r="R39" s="4"/>
      <c r="S39" s="5"/>
      <c r="T39" s="2"/>
      <c r="U39" s="3"/>
      <c r="V39" s="4"/>
      <c r="W39" s="3"/>
      <c r="X39" s="4"/>
      <c r="Y39" s="13"/>
      <c r="Z39" s="33"/>
    </row>
    <row r="40" spans="1:26" s="10" customFormat="1" ht="13.5" thickBot="1" x14ac:dyDescent="0.25">
      <c r="A40" s="36" t="s">
        <v>26</v>
      </c>
      <c r="B40" s="37">
        <v>237024</v>
      </c>
      <c r="C40" s="38">
        <v>0.59883731212434343</v>
      </c>
      <c r="D40" s="39">
        <v>155156</v>
      </c>
      <c r="E40" s="38">
        <v>0.39199913088954969</v>
      </c>
      <c r="F40" s="39">
        <v>3627</v>
      </c>
      <c r="G40" s="40">
        <v>9.1635569861068644E-3</v>
      </c>
      <c r="H40" s="37">
        <v>176718</v>
      </c>
      <c r="I40" s="38">
        <v>0.44647517603276343</v>
      </c>
      <c r="J40" s="39">
        <v>215115</v>
      </c>
      <c r="K40" s="38">
        <v>0.54348457707923303</v>
      </c>
      <c r="L40" s="39">
        <v>3974</v>
      </c>
      <c r="M40" s="40">
        <v>1.0040246888003496E-2</v>
      </c>
      <c r="N40" s="37">
        <v>143127</v>
      </c>
      <c r="O40" s="38">
        <v>0.36188234342249315</v>
      </c>
      <c r="P40" s="39">
        <v>248467</v>
      </c>
      <c r="Q40" s="38">
        <v>0.62746550629950926</v>
      </c>
      <c r="R40" s="39">
        <v>4213</v>
      </c>
      <c r="S40" s="40">
        <v>1.0652150277997608E-2</v>
      </c>
      <c r="T40" s="37">
        <v>197026</v>
      </c>
      <c r="U40" s="38">
        <v>0.49778301040658707</v>
      </c>
      <c r="V40" s="39">
        <v>175112</v>
      </c>
      <c r="W40" s="38">
        <v>0.44241764294214098</v>
      </c>
      <c r="X40" s="39">
        <v>23669</v>
      </c>
      <c r="Y40" s="41">
        <v>5.9799346651271956E-2</v>
      </c>
      <c r="Z40" s="42">
        <f>T40+V40+X40</f>
        <v>395807</v>
      </c>
    </row>
  </sheetData>
  <mergeCells count="5">
    <mergeCell ref="Z1:Z3"/>
    <mergeCell ref="B1:G3"/>
    <mergeCell ref="H1:M3"/>
    <mergeCell ref="N1:S3"/>
    <mergeCell ref="T1:Y3"/>
  </mergeCells>
  <phoneticPr fontId="1" type="noConversion"/>
  <printOptions horizontalCentered="1" verticalCentered="1"/>
  <pageMargins left="0" right="0" top="0" bottom="0" header="0.5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 REF - COUNTY</vt:lpstr>
      <vt:lpstr>'STATE REF - COUNTY'!Print_Area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Sue.Look</dc:creator>
  <cp:lastModifiedBy>Circulation, Lawlib</cp:lastModifiedBy>
  <cp:lastPrinted>2021-12-10T16:49:49Z</cp:lastPrinted>
  <dcterms:created xsi:type="dcterms:W3CDTF">2011-11-22T21:20:11Z</dcterms:created>
  <dcterms:modified xsi:type="dcterms:W3CDTF">2021-12-10T16:50:14Z</dcterms:modified>
</cp:coreProperties>
</file>